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gine/Documents/Archäologie/Publ_Burgäschisee/"/>
    </mc:Choice>
  </mc:AlternateContent>
  <xr:revisionPtr revIDLastSave="0" documentId="13_ncr:1_{9B0C25AE-5703-8B42-91FC-8FF672FA1620}" xr6:coauthVersionLast="45" xr6:coauthVersionMax="45" xr10:uidLastSave="{00000000-0000-0000-0000-000000000000}"/>
  <bookViews>
    <workbookView xWindow="1100" yWindow="4080" windowWidth="24900" windowHeight="15540" xr2:uid="{00000000-000D-0000-FFFF-FFFF00000000}"/>
  </bookViews>
  <sheets>
    <sheet name="Tab_S4.1_stapfer_emmenegger_got" sheetId="20" r:id="rId1"/>
    <sheet name="3b_BaeS_SW_MW_FabStil" sheetId="7" r:id="rId2"/>
    <sheet name="3b_BaeN_MW_FabStil" sheetId="19" r:id="rId3"/>
    <sheet name="3a_BaeS_SW_MW_FabStil" sheetId="8" r:id="rId4"/>
    <sheet name="3a_BaeN_MW_FabStil" sheetId="18" r:id="rId5"/>
    <sheet name="2b_BaeS_SW_MWsort" sheetId="5" r:id="rId6"/>
    <sheet name="2b_BaeN_MWsort" sheetId="17" r:id="rId7"/>
    <sheet name="2a_BaeS_SW_feinkal_MW" sheetId="4" r:id="rId8"/>
    <sheet name="2a_BaeN_feinkal_MW" sheetId="16" r:id="rId9"/>
    <sheet name="2a_BaeS_SW_feinkal" sheetId="3" r:id="rId10"/>
    <sheet name="2a_BaeN_feinkal" sheetId="15" r:id="rId11"/>
    <sheet name="1b_BaeS_SW_raw_data" sheetId="2" r:id="rId12"/>
    <sheet name="1b_BaeN_raw_data" sheetId="14" r:id="rId13"/>
    <sheet name="BaeS_SW_Orig_data_raw" sheetId="1" r:id="rId14"/>
    <sheet name="BaeN_Orig_data_raw" sheetId="13" r:id="rId15"/>
    <sheet name="BaeS_SW_Messprotokoll" sheetId="21" r:id="rId16"/>
    <sheet name="BaeN_Messprotokoll" sheetId="12" r:id="rId17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21" l="1"/>
  <c r="AT208" i="16"/>
  <c r="AS208" i="16"/>
  <c r="AR208" i="16"/>
  <c r="AQ208" i="16"/>
  <c r="AP208" i="16"/>
  <c r="AO208" i="16"/>
  <c r="AN208" i="16"/>
  <c r="AM208" i="16"/>
  <c r="AL208" i="16"/>
  <c r="AK208" i="16"/>
  <c r="AJ208" i="16"/>
  <c r="AI208" i="16"/>
  <c r="AH208" i="16"/>
  <c r="AG208" i="16"/>
  <c r="AF208" i="16"/>
  <c r="AE208" i="16"/>
  <c r="AD208" i="16"/>
  <c r="AC208" i="16"/>
  <c r="AB208" i="16"/>
  <c r="AA208" i="16"/>
  <c r="Z208" i="16"/>
  <c r="Y208" i="16"/>
  <c r="X208" i="16"/>
  <c r="W208" i="16"/>
  <c r="V208" i="16"/>
  <c r="U208" i="16"/>
  <c r="T208" i="16"/>
  <c r="S208" i="16"/>
  <c r="R208" i="16"/>
  <c r="Q208" i="16"/>
  <c r="P208" i="16"/>
  <c r="O208" i="16"/>
  <c r="N208" i="16"/>
  <c r="M208" i="16"/>
  <c r="L208" i="16"/>
  <c r="K208" i="16"/>
  <c r="J208" i="16"/>
  <c r="I208" i="16"/>
  <c r="H208" i="16"/>
  <c r="G208" i="16"/>
  <c r="F208" i="16"/>
  <c r="E208" i="16"/>
  <c r="D208" i="16"/>
  <c r="AT207" i="16"/>
  <c r="AS207" i="16"/>
  <c r="AR207" i="16"/>
  <c r="AQ207" i="16"/>
  <c r="AP207" i="16"/>
  <c r="AO207" i="16"/>
  <c r="AN207" i="16"/>
  <c r="AM207" i="16"/>
  <c r="AL207" i="16"/>
  <c r="AK207" i="16"/>
  <c r="AJ207" i="16"/>
  <c r="AI207" i="16"/>
  <c r="AH207" i="16"/>
  <c r="AG207" i="16"/>
  <c r="AF207" i="16"/>
  <c r="AE207" i="16"/>
  <c r="AD207" i="16"/>
  <c r="AC207" i="16"/>
  <c r="AB207" i="16"/>
  <c r="AA207" i="16"/>
  <c r="Z207" i="16"/>
  <c r="Y207" i="16"/>
  <c r="X207" i="16"/>
  <c r="W207" i="16"/>
  <c r="V207" i="16"/>
  <c r="U207" i="16"/>
  <c r="T207" i="16"/>
  <c r="S207" i="16"/>
  <c r="R207" i="16"/>
  <c r="Q207" i="16"/>
  <c r="P207" i="16"/>
  <c r="O207" i="16"/>
  <c r="N207" i="16"/>
  <c r="M207" i="16"/>
  <c r="L207" i="16"/>
  <c r="K207" i="16"/>
  <c r="J207" i="16"/>
  <c r="I207" i="16"/>
  <c r="H207" i="16"/>
  <c r="G207" i="16"/>
  <c r="F207" i="16"/>
  <c r="E207" i="16"/>
  <c r="D207" i="16"/>
  <c r="AT202" i="16"/>
  <c r="AS202" i="16"/>
  <c r="AR202" i="16"/>
  <c r="AQ202" i="16"/>
  <c r="AP202" i="16"/>
  <c r="AO202" i="16"/>
  <c r="AN202" i="16"/>
  <c r="AM202" i="16"/>
  <c r="AL202" i="16"/>
  <c r="AK202" i="16"/>
  <c r="AJ202" i="16"/>
  <c r="AI202" i="16"/>
  <c r="AH202" i="16"/>
  <c r="AG202" i="16"/>
  <c r="AF202" i="16"/>
  <c r="AE202" i="16"/>
  <c r="AD202" i="16"/>
  <c r="AC202" i="16"/>
  <c r="AB202" i="16"/>
  <c r="AA202" i="16"/>
  <c r="Z202" i="16"/>
  <c r="Y202" i="16"/>
  <c r="X202" i="16"/>
  <c r="W202" i="16"/>
  <c r="V202" i="16"/>
  <c r="U202" i="16"/>
  <c r="T202" i="16"/>
  <c r="S202" i="16"/>
  <c r="R202" i="16"/>
  <c r="Q202" i="16"/>
  <c r="P202" i="16"/>
  <c r="O202" i="16"/>
  <c r="N202" i="16"/>
  <c r="M202" i="16"/>
  <c r="L202" i="16"/>
  <c r="K202" i="16"/>
  <c r="J202" i="16"/>
  <c r="I202" i="16"/>
  <c r="H202" i="16"/>
  <c r="G202" i="16"/>
  <c r="F202" i="16"/>
  <c r="E202" i="16"/>
  <c r="D202" i="16"/>
  <c r="AT201" i="16"/>
  <c r="AS201" i="16"/>
  <c r="AR201" i="16"/>
  <c r="AQ201" i="16"/>
  <c r="AP201" i="16"/>
  <c r="AO201" i="16"/>
  <c r="AN201" i="16"/>
  <c r="AM201" i="16"/>
  <c r="AL201" i="16"/>
  <c r="AK201" i="16"/>
  <c r="AJ201" i="16"/>
  <c r="AI201" i="16"/>
  <c r="AH201" i="16"/>
  <c r="AG201" i="16"/>
  <c r="AF201" i="16"/>
  <c r="AE201" i="16"/>
  <c r="AD201" i="16"/>
  <c r="AC201" i="16"/>
  <c r="AB201" i="16"/>
  <c r="AA201" i="16"/>
  <c r="Z201" i="16"/>
  <c r="Y201" i="16"/>
  <c r="X201" i="16"/>
  <c r="W201" i="16"/>
  <c r="V201" i="16"/>
  <c r="U201" i="16"/>
  <c r="T201" i="16"/>
  <c r="S201" i="16"/>
  <c r="R201" i="16"/>
  <c r="Q201" i="16"/>
  <c r="P201" i="16"/>
  <c r="O201" i="16"/>
  <c r="N201" i="16"/>
  <c r="M201" i="16"/>
  <c r="L201" i="16"/>
  <c r="K201" i="16"/>
  <c r="J201" i="16"/>
  <c r="I201" i="16"/>
  <c r="H201" i="16"/>
  <c r="G201" i="16"/>
  <c r="F201" i="16"/>
  <c r="E201" i="16"/>
  <c r="D201" i="16"/>
  <c r="AT196" i="16"/>
  <c r="AS196" i="16"/>
  <c r="AR196" i="16"/>
  <c r="AQ196" i="16"/>
  <c r="AP196" i="16"/>
  <c r="AO196" i="16"/>
  <c r="AN196" i="16"/>
  <c r="AM196" i="16"/>
  <c r="AL196" i="16"/>
  <c r="AK196" i="16"/>
  <c r="AJ196" i="16"/>
  <c r="AI196" i="16"/>
  <c r="AH196" i="16"/>
  <c r="AG196" i="16"/>
  <c r="AF196" i="16"/>
  <c r="AE196" i="16"/>
  <c r="AD196" i="16"/>
  <c r="AC196" i="16"/>
  <c r="AB196" i="16"/>
  <c r="AA196" i="16"/>
  <c r="Z196" i="16"/>
  <c r="Y196" i="16"/>
  <c r="X196" i="16"/>
  <c r="W196" i="16"/>
  <c r="V196" i="16"/>
  <c r="U196" i="16"/>
  <c r="T196" i="16"/>
  <c r="S196" i="16"/>
  <c r="R196" i="16"/>
  <c r="Q196" i="16"/>
  <c r="P196" i="16"/>
  <c r="O196" i="16"/>
  <c r="N196" i="16"/>
  <c r="M196" i="16"/>
  <c r="L196" i="16"/>
  <c r="K196" i="16"/>
  <c r="J196" i="16"/>
  <c r="I196" i="16"/>
  <c r="H196" i="16"/>
  <c r="G196" i="16"/>
  <c r="F196" i="16"/>
  <c r="E196" i="16"/>
  <c r="D196" i="16"/>
  <c r="AT195" i="16"/>
  <c r="AS195" i="16"/>
  <c r="AR195" i="16"/>
  <c r="AQ195" i="16"/>
  <c r="AP195" i="16"/>
  <c r="AO195" i="16"/>
  <c r="AN195" i="16"/>
  <c r="AM195" i="16"/>
  <c r="AL195" i="16"/>
  <c r="AK195" i="16"/>
  <c r="AJ195" i="16"/>
  <c r="AI195" i="16"/>
  <c r="AH195" i="16"/>
  <c r="AG195" i="16"/>
  <c r="AF195" i="16"/>
  <c r="AE195" i="16"/>
  <c r="AD195" i="16"/>
  <c r="AC195" i="16"/>
  <c r="AB195" i="16"/>
  <c r="AA195" i="16"/>
  <c r="Z195" i="16"/>
  <c r="Y195" i="16"/>
  <c r="X195" i="16"/>
  <c r="W195" i="16"/>
  <c r="V195" i="16"/>
  <c r="U195" i="16"/>
  <c r="T195" i="16"/>
  <c r="S195" i="16"/>
  <c r="R195" i="16"/>
  <c r="Q195" i="16"/>
  <c r="P195" i="16"/>
  <c r="O195" i="16"/>
  <c r="N195" i="16"/>
  <c r="M195" i="16"/>
  <c r="L195" i="16"/>
  <c r="K195" i="16"/>
  <c r="J195" i="16"/>
  <c r="I195" i="16"/>
  <c r="H195" i="16"/>
  <c r="G195" i="16"/>
  <c r="F195" i="16"/>
  <c r="E195" i="16"/>
  <c r="D195" i="16"/>
  <c r="AT190" i="16"/>
  <c r="AS190" i="16"/>
  <c r="AR190" i="16"/>
  <c r="AQ190" i="16"/>
  <c r="AP190" i="16"/>
  <c r="AO190" i="16"/>
  <c r="AN190" i="16"/>
  <c r="AM190" i="16"/>
  <c r="AL190" i="16"/>
  <c r="AK190" i="16"/>
  <c r="AJ190" i="16"/>
  <c r="AI190" i="16"/>
  <c r="AH190" i="16"/>
  <c r="AG190" i="16"/>
  <c r="AF190" i="16"/>
  <c r="AE190" i="16"/>
  <c r="AD190" i="16"/>
  <c r="AC190" i="16"/>
  <c r="AB190" i="16"/>
  <c r="AA190" i="16"/>
  <c r="Z190" i="16"/>
  <c r="Y190" i="16"/>
  <c r="X190" i="16"/>
  <c r="W190" i="16"/>
  <c r="V190" i="16"/>
  <c r="U190" i="16"/>
  <c r="T190" i="16"/>
  <c r="S190" i="16"/>
  <c r="R190" i="16"/>
  <c r="Q190" i="16"/>
  <c r="P190" i="16"/>
  <c r="O190" i="16"/>
  <c r="N190" i="16"/>
  <c r="M190" i="16"/>
  <c r="L190" i="16"/>
  <c r="K190" i="16"/>
  <c r="J190" i="16"/>
  <c r="I190" i="16"/>
  <c r="H190" i="16"/>
  <c r="G190" i="16"/>
  <c r="F190" i="16"/>
  <c r="E190" i="16"/>
  <c r="D190" i="16"/>
  <c r="AT189" i="16"/>
  <c r="AS189" i="16"/>
  <c r="AR189" i="16"/>
  <c r="AQ189" i="16"/>
  <c r="AP189" i="16"/>
  <c r="AO189" i="16"/>
  <c r="AN189" i="16"/>
  <c r="AM189" i="16"/>
  <c r="AL189" i="16"/>
  <c r="AK189" i="16"/>
  <c r="AJ189" i="16"/>
  <c r="AI189" i="16"/>
  <c r="AH189" i="16"/>
  <c r="AG189" i="16"/>
  <c r="AF189" i="16"/>
  <c r="AE189" i="16"/>
  <c r="AD189" i="16"/>
  <c r="AC189" i="16"/>
  <c r="AB189" i="16"/>
  <c r="AA189" i="16"/>
  <c r="Z189" i="16"/>
  <c r="Y189" i="16"/>
  <c r="X189" i="16"/>
  <c r="W189" i="16"/>
  <c r="V189" i="16"/>
  <c r="U189" i="16"/>
  <c r="T189" i="16"/>
  <c r="S189" i="16"/>
  <c r="R189" i="16"/>
  <c r="Q189" i="16"/>
  <c r="P189" i="16"/>
  <c r="O189" i="16"/>
  <c r="N189" i="16"/>
  <c r="M189" i="16"/>
  <c r="L189" i="16"/>
  <c r="K189" i="16"/>
  <c r="J189" i="16"/>
  <c r="I189" i="16"/>
  <c r="H189" i="16"/>
  <c r="G189" i="16"/>
  <c r="F189" i="16"/>
  <c r="E189" i="16"/>
  <c r="D189" i="16"/>
  <c r="AT184" i="16"/>
  <c r="AS184" i="16"/>
  <c r="AR184" i="16"/>
  <c r="AQ184" i="16"/>
  <c r="AP184" i="16"/>
  <c r="AO184" i="16"/>
  <c r="AN184" i="16"/>
  <c r="AM184" i="16"/>
  <c r="AL184" i="16"/>
  <c r="AK184" i="16"/>
  <c r="AJ184" i="16"/>
  <c r="AI184" i="16"/>
  <c r="AH184" i="16"/>
  <c r="AG184" i="16"/>
  <c r="AF184" i="16"/>
  <c r="AE184" i="16"/>
  <c r="AD184" i="16"/>
  <c r="AC184" i="16"/>
  <c r="AB184" i="16"/>
  <c r="AA184" i="16"/>
  <c r="Z184" i="16"/>
  <c r="Y184" i="16"/>
  <c r="X184" i="16"/>
  <c r="W184" i="16"/>
  <c r="V184" i="16"/>
  <c r="U184" i="16"/>
  <c r="T184" i="16"/>
  <c r="S184" i="16"/>
  <c r="R184" i="16"/>
  <c r="Q184" i="16"/>
  <c r="P184" i="16"/>
  <c r="O184" i="16"/>
  <c r="N184" i="16"/>
  <c r="M184" i="16"/>
  <c r="L184" i="16"/>
  <c r="K184" i="16"/>
  <c r="J184" i="16"/>
  <c r="I184" i="16"/>
  <c r="H184" i="16"/>
  <c r="G184" i="16"/>
  <c r="F184" i="16"/>
  <c r="E184" i="16"/>
  <c r="D184" i="16"/>
  <c r="AT183" i="16"/>
  <c r="AS183" i="16"/>
  <c r="AR183" i="16"/>
  <c r="AQ183" i="16"/>
  <c r="AP183" i="16"/>
  <c r="AO183" i="16"/>
  <c r="AN183" i="16"/>
  <c r="AM183" i="16"/>
  <c r="AL183" i="16"/>
  <c r="AK183" i="16"/>
  <c r="AJ183" i="16"/>
  <c r="AI183" i="16"/>
  <c r="AH183" i="16"/>
  <c r="AG183" i="16"/>
  <c r="AF183" i="16"/>
  <c r="AE183" i="16"/>
  <c r="AD183" i="16"/>
  <c r="AC183" i="16"/>
  <c r="AB183" i="16"/>
  <c r="AA183" i="16"/>
  <c r="Z183" i="16"/>
  <c r="Y183" i="16"/>
  <c r="X183" i="16"/>
  <c r="W183" i="16"/>
  <c r="V183" i="16"/>
  <c r="U183" i="16"/>
  <c r="T183" i="16"/>
  <c r="S183" i="16"/>
  <c r="R183" i="16"/>
  <c r="Q183" i="16"/>
  <c r="P183" i="16"/>
  <c r="O183" i="16"/>
  <c r="N183" i="16"/>
  <c r="M183" i="16"/>
  <c r="L183" i="16"/>
  <c r="K183" i="16"/>
  <c r="J183" i="16"/>
  <c r="I183" i="16"/>
  <c r="H183" i="16"/>
  <c r="G183" i="16"/>
  <c r="F183" i="16"/>
  <c r="E183" i="16"/>
  <c r="D183" i="16"/>
  <c r="AT177" i="16"/>
  <c r="AS177" i="16"/>
  <c r="AR177" i="16"/>
  <c r="AQ177" i="16"/>
  <c r="AP177" i="16"/>
  <c r="AO177" i="16"/>
  <c r="AN177" i="16"/>
  <c r="AM177" i="16"/>
  <c r="AL177" i="16"/>
  <c r="AK177" i="16"/>
  <c r="AJ177" i="16"/>
  <c r="AI177" i="16"/>
  <c r="AH177" i="16"/>
  <c r="AG177" i="16"/>
  <c r="AF177" i="16"/>
  <c r="AE177" i="16"/>
  <c r="AD177" i="16"/>
  <c r="AC177" i="16"/>
  <c r="AB177" i="16"/>
  <c r="AA177" i="16"/>
  <c r="Z177" i="16"/>
  <c r="Y177" i="16"/>
  <c r="X177" i="16"/>
  <c r="W177" i="16"/>
  <c r="V177" i="16"/>
  <c r="U177" i="16"/>
  <c r="T177" i="16"/>
  <c r="S177" i="16"/>
  <c r="R177" i="16"/>
  <c r="Q177" i="16"/>
  <c r="P177" i="16"/>
  <c r="O177" i="16"/>
  <c r="N177" i="16"/>
  <c r="M177" i="16"/>
  <c r="L177" i="16"/>
  <c r="K177" i="16"/>
  <c r="J177" i="16"/>
  <c r="I177" i="16"/>
  <c r="H177" i="16"/>
  <c r="G177" i="16"/>
  <c r="F177" i="16"/>
  <c r="E177" i="16"/>
  <c r="D177" i="16"/>
  <c r="AT176" i="16"/>
  <c r="AS176" i="16"/>
  <c r="AR176" i="16"/>
  <c r="AQ176" i="16"/>
  <c r="AP176" i="16"/>
  <c r="AO176" i="16"/>
  <c r="AN176" i="16"/>
  <c r="AM176" i="16"/>
  <c r="AL176" i="16"/>
  <c r="AK176" i="16"/>
  <c r="AJ176" i="16"/>
  <c r="AI176" i="16"/>
  <c r="AH176" i="16"/>
  <c r="AG176" i="16"/>
  <c r="AF176" i="16"/>
  <c r="AE176" i="16"/>
  <c r="AD176" i="16"/>
  <c r="AC176" i="16"/>
  <c r="AB176" i="16"/>
  <c r="AA176" i="16"/>
  <c r="Z176" i="16"/>
  <c r="Y176" i="16"/>
  <c r="X176" i="16"/>
  <c r="W176" i="16"/>
  <c r="V176" i="16"/>
  <c r="U176" i="16"/>
  <c r="T176" i="16"/>
  <c r="S176" i="16"/>
  <c r="R176" i="16"/>
  <c r="Q176" i="16"/>
  <c r="P176" i="16"/>
  <c r="O176" i="16"/>
  <c r="N176" i="16"/>
  <c r="M176" i="16"/>
  <c r="L176" i="16"/>
  <c r="K176" i="16"/>
  <c r="J176" i="16"/>
  <c r="I176" i="16"/>
  <c r="H176" i="16"/>
  <c r="G176" i="16"/>
  <c r="F176" i="16"/>
  <c r="E176" i="16"/>
  <c r="D176" i="16"/>
  <c r="AT171" i="16"/>
  <c r="AS171" i="16"/>
  <c r="AR171" i="16"/>
  <c r="AQ171" i="16"/>
  <c r="AP171" i="16"/>
  <c r="AO171" i="16"/>
  <c r="AN171" i="16"/>
  <c r="AM171" i="16"/>
  <c r="AL171" i="16"/>
  <c r="AK171" i="16"/>
  <c r="AJ171" i="16"/>
  <c r="AI171" i="16"/>
  <c r="AH171" i="16"/>
  <c r="AG171" i="16"/>
  <c r="AF171" i="16"/>
  <c r="AE171" i="16"/>
  <c r="AD171" i="16"/>
  <c r="AC171" i="16"/>
  <c r="AB171" i="16"/>
  <c r="AA171" i="16"/>
  <c r="Z171" i="16"/>
  <c r="Y171" i="16"/>
  <c r="X171" i="16"/>
  <c r="W171" i="16"/>
  <c r="V171" i="16"/>
  <c r="U171" i="16"/>
  <c r="T171" i="16"/>
  <c r="S171" i="16"/>
  <c r="R171" i="16"/>
  <c r="Q171" i="16"/>
  <c r="P171" i="16"/>
  <c r="O171" i="16"/>
  <c r="N171" i="16"/>
  <c r="M171" i="16"/>
  <c r="L171" i="16"/>
  <c r="K171" i="16"/>
  <c r="J171" i="16"/>
  <c r="I171" i="16"/>
  <c r="H171" i="16"/>
  <c r="G171" i="16"/>
  <c r="F171" i="16"/>
  <c r="E171" i="16"/>
  <c r="D171" i="16"/>
  <c r="AT170" i="16"/>
  <c r="AS170" i="16"/>
  <c r="AR170" i="16"/>
  <c r="AQ170" i="16"/>
  <c r="AP170" i="16"/>
  <c r="AO170" i="16"/>
  <c r="AN170" i="16"/>
  <c r="AM170" i="16"/>
  <c r="AL170" i="16"/>
  <c r="AK170" i="16"/>
  <c r="AJ170" i="16"/>
  <c r="AI170" i="16"/>
  <c r="AH170" i="16"/>
  <c r="AG170" i="16"/>
  <c r="AF170" i="16"/>
  <c r="AE170" i="16"/>
  <c r="AD170" i="16"/>
  <c r="AC170" i="16"/>
  <c r="AB170" i="16"/>
  <c r="AA170" i="16"/>
  <c r="Z170" i="16"/>
  <c r="Y170" i="16"/>
  <c r="X170" i="16"/>
  <c r="W170" i="16"/>
  <c r="V170" i="16"/>
  <c r="U170" i="16"/>
  <c r="T170" i="16"/>
  <c r="S170" i="16"/>
  <c r="R170" i="16"/>
  <c r="Q170" i="16"/>
  <c r="P170" i="16"/>
  <c r="O170" i="16"/>
  <c r="N170" i="16"/>
  <c r="M170" i="16"/>
  <c r="L170" i="16"/>
  <c r="K170" i="16"/>
  <c r="J170" i="16"/>
  <c r="I170" i="16"/>
  <c r="H170" i="16"/>
  <c r="G170" i="16"/>
  <c r="F170" i="16"/>
  <c r="E170" i="16"/>
  <c r="D170" i="16"/>
  <c r="AT165" i="16"/>
  <c r="AS165" i="16"/>
  <c r="AR165" i="16"/>
  <c r="AQ165" i="16"/>
  <c r="AP165" i="16"/>
  <c r="AO165" i="16"/>
  <c r="AN165" i="16"/>
  <c r="AM165" i="16"/>
  <c r="AL165" i="16"/>
  <c r="AK165" i="16"/>
  <c r="AJ165" i="16"/>
  <c r="AI165" i="16"/>
  <c r="AH165" i="16"/>
  <c r="AG165" i="16"/>
  <c r="AF165" i="16"/>
  <c r="AE165" i="16"/>
  <c r="AD165" i="16"/>
  <c r="AC165" i="16"/>
  <c r="AB165" i="16"/>
  <c r="AA165" i="16"/>
  <c r="Z165" i="16"/>
  <c r="Y165" i="16"/>
  <c r="X165" i="16"/>
  <c r="W165" i="16"/>
  <c r="V165" i="16"/>
  <c r="U165" i="16"/>
  <c r="T165" i="16"/>
  <c r="S165" i="16"/>
  <c r="R165" i="16"/>
  <c r="Q165" i="16"/>
  <c r="P165" i="16"/>
  <c r="O165" i="16"/>
  <c r="N165" i="16"/>
  <c r="M165" i="16"/>
  <c r="L165" i="16"/>
  <c r="K165" i="16"/>
  <c r="J165" i="16"/>
  <c r="I165" i="16"/>
  <c r="H165" i="16"/>
  <c r="G165" i="16"/>
  <c r="F165" i="16"/>
  <c r="E165" i="16"/>
  <c r="D165" i="16"/>
  <c r="AT164" i="16"/>
  <c r="AS164" i="16"/>
  <c r="AR164" i="16"/>
  <c r="AQ164" i="16"/>
  <c r="AP164" i="16"/>
  <c r="AO164" i="16"/>
  <c r="AN164" i="16"/>
  <c r="AM164" i="16"/>
  <c r="AL164" i="16"/>
  <c r="AK164" i="16"/>
  <c r="AJ164" i="16"/>
  <c r="AI164" i="16"/>
  <c r="AH164" i="16"/>
  <c r="AG164" i="16"/>
  <c r="AF164" i="16"/>
  <c r="AE164" i="16"/>
  <c r="AD164" i="16"/>
  <c r="AC164" i="16"/>
  <c r="AB164" i="16"/>
  <c r="AA164" i="16"/>
  <c r="Z164" i="16"/>
  <c r="Y164" i="16"/>
  <c r="X164" i="16"/>
  <c r="W164" i="16"/>
  <c r="V164" i="16"/>
  <c r="U164" i="16"/>
  <c r="T164" i="16"/>
  <c r="S164" i="16"/>
  <c r="R164" i="16"/>
  <c r="Q164" i="16"/>
  <c r="P164" i="16"/>
  <c r="O164" i="16"/>
  <c r="N164" i="16"/>
  <c r="M164" i="16"/>
  <c r="L164" i="16"/>
  <c r="K164" i="16"/>
  <c r="J164" i="16"/>
  <c r="I164" i="16"/>
  <c r="H164" i="16"/>
  <c r="G164" i="16"/>
  <c r="F164" i="16"/>
  <c r="E164" i="16"/>
  <c r="D164" i="16"/>
  <c r="AT159" i="16"/>
  <c r="AS159" i="16"/>
  <c r="AR159" i="16"/>
  <c r="AQ159" i="16"/>
  <c r="AP159" i="16"/>
  <c r="AO159" i="16"/>
  <c r="AN159" i="16"/>
  <c r="AM159" i="16"/>
  <c r="AL159" i="16"/>
  <c r="AK159" i="16"/>
  <c r="AJ159" i="16"/>
  <c r="AI159" i="16"/>
  <c r="AH159" i="16"/>
  <c r="AG159" i="16"/>
  <c r="AF159" i="16"/>
  <c r="AE159" i="16"/>
  <c r="AD159" i="16"/>
  <c r="AC159" i="16"/>
  <c r="AB159" i="16"/>
  <c r="AA159" i="16"/>
  <c r="Z159" i="16"/>
  <c r="Y159" i="16"/>
  <c r="X159" i="16"/>
  <c r="W159" i="16"/>
  <c r="V159" i="16"/>
  <c r="U159" i="16"/>
  <c r="T159" i="16"/>
  <c r="S159" i="16"/>
  <c r="R159" i="16"/>
  <c r="Q159" i="16"/>
  <c r="P159" i="16"/>
  <c r="O159" i="16"/>
  <c r="N159" i="16"/>
  <c r="M159" i="16"/>
  <c r="L159" i="16"/>
  <c r="K159" i="16"/>
  <c r="J159" i="16"/>
  <c r="I159" i="16"/>
  <c r="H159" i="16"/>
  <c r="G159" i="16"/>
  <c r="F159" i="16"/>
  <c r="E159" i="16"/>
  <c r="D159" i="16"/>
  <c r="AT158" i="16"/>
  <c r="AS158" i="16"/>
  <c r="AR158" i="16"/>
  <c r="AQ158" i="16"/>
  <c r="AP158" i="16"/>
  <c r="AO158" i="16"/>
  <c r="AN158" i="16"/>
  <c r="AM158" i="16"/>
  <c r="AL158" i="16"/>
  <c r="AK158" i="16"/>
  <c r="AJ158" i="16"/>
  <c r="AI158" i="16"/>
  <c r="AH158" i="16"/>
  <c r="AG158" i="16"/>
  <c r="AF158" i="16"/>
  <c r="AE158" i="16"/>
  <c r="AD158" i="16"/>
  <c r="AC158" i="16"/>
  <c r="AB158" i="16"/>
  <c r="AA158" i="16"/>
  <c r="Z158" i="16"/>
  <c r="Y158" i="16"/>
  <c r="X158" i="16"/>
  <c r="W158" i="16"/>
  <c r="V158" i="16"/>
  <c r="U158" i="16"/>
  <c r="T158" i="16"/>
  <c r="S158" i="16"/>
  <c r="R158" i="16"/>
  <c r="Q158" i="16"/>
  <c r="P158" i="16"/>
  <c r="O158" i="16"/>
  <c r="N158" i="16"/>
  <c r="M158" i="16"/>
  <c r="L158" i="16"/>
  <c r="K158" i="16"/>
  <c r="J158" i="16"/>
  <c r="I158" i="16"/>
  <c r="H158" i="16"/>
  <c r="G158" i="16"/>
  <c r="F158" i="16"/>
  <c r="E158" i="16"/>
  <c r="D158" i="16"/>
  <c r="AT153" i="16"/>
  <c r="AS153" i="16"/>
  <c r="AR153" i="16"/>
  <c r="AQ153" i="16"/>
  <c r="AP153" i="16"/>
  <c r="AO153" i="16"/>
  <c r="AN153" i="16"/>
  <c r="AM153" i="16"/>
  <c r="AL153" i="16"/>
  <c r="AK153" i="16"/>
  <c r="AJ153" i="16"/>
  <c r="AI153" i="16"/>
  <c r="AH153" i="16"/>
  <c r="AG153" i="16"/>
  <c r="AF153" i="16"/>
  <c r="AE153" i="16"/>
  <c r="AD153" i="16"/>
  <c r="AC153" i="16"/>
  <c r="AB153" i="16"/>
  <c r="AA153" i="16"/>
  <c r="Z153" i="16"/>
  <c r="Y153" i="16"/>
  <c r="X153" i="16"/>
  <c r="W153" i="16"/>
  <c r="V153" i="16"/>
  <c r="U153" i="16"/>
  <c r="T153" i="16"/>
  <c r="S153" i="16"/>
  <c r="R153" i="16"/>
  <c r="Q153" i="16"/>
  <c r="P153" i="16"/>
  <c r="O153" i="16"/>
  <c r="N153" i="16"/>
  <c r="M153" i="16"/>
  <c r="L153" i="16"/>
  <c r="K153" i="16"/>
  <c r="J153" i="16"/>
  <c r="I153" i="16"/>
  <c r="H153" i="16"/>
  <c r="G153" i="16"/>
  <c r="F153" i="16"/>
  <c r="E153" i="16"/>
  <c r="D153" i="16"/>
  <c r="AT152" i="16"/>
  <c r="AS152" i="16"/>
  <c r="AR152" i="16"/>
  <c r="AQ152" i="16"/>
  <c r="AP152" i="16"/>
  <c r="AO152" i="16"/>
  <c r="AN152" i="16"/>
  <c r="AM152" i="16"/>
  <c r="AL152" i="16"/>
  <c r="AK152" i="16"/>
  <c r="AJ152" i="16"/>
  <c r="AI152" i="16"/>
  <c r="AH152" i="16"/>
  <c r="AG152" i="16"/>
  <c r="AF152" i="16"/>
  <c r="AE152" i="16"/>
  <c r="AD152" i="16"/>
  <c r="AC152" i="16"/>
  <c r="AB152" i="16"/>
  <c r="AA152" i="16"/>
  <c r="Z152" i="16"/>
  <c r="Y152" i="16"/>
  <c r="X152" i="16"/>
  <c r="W152" i="16"/>
  <c r="V152" i="16"/>
  <c r="U152" i="16"/>
  <c r="T152" i="16"/>
  <c r="S152" i="16"/>
  <c r="R152" i="16"/>
  <c r="Q152" i="16"/>
  <c r="P152" i="16"/>
  <c r="O152" i="16"/>
  <c r="N152" i="16"/>
  <c r="M152" i="16"/>
  <c r="L152" i="16"/>
  <c r="K152" i="16"/>
  <c r="J152" i="16"/>
  <c r="I152" i="16"/>
  <c r="H152" i="16"/>
  <c r="G152" i="16"/>
  <c r="F152" i="16"/>
  <c r="E152" i="16"/>
  <c r="D152" i="16"/>
  <c r="AT147" i="16"/>
  <c r="AS147" i="16"/>
  <c r="AR147" i="16"/>
  <c r="AQ147" i="16"/>
  <c r="AP147" i="16"/>
  <c r="AO147" i="16"/>
  <c r="AN147" i="16"/>
  <c r="AM147" i="16"/>
  <c r="AL147" i="16"/>
  <c r="AK147" i="16"/>
  <c r="AJ147" i="16"/>
  <c r="AI147" i="16"/>
  <c r="AH147" i="16"/>
  <c r="AG147" i="16"/>
  <c r="AF147" i="16"/>
  <c r="AE147" i="16"/>
  <c r="AD147" i="16"/>
  <c r="AC147" i="16"/>
  <c r="AB147" i="16"/>
  <c r="AA147" i="16"/>
  <c r="Z147" i="16"/>
  <c r="Y147" i="16"/>
  <c r="X147" i="16"/>
  <c r="W147" i="16"/>
  <c r="V147" i="16"/>
  <c r="U147" i="16"/>
  <c r="T147" i="16"/>
  <c r="S147" i="16"/>
  <c r="R147" i="16"/>
  <c r="Q147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AT146" i="16"/>
  <c r="AS146" i="16"/>
  <c r="AR146" i="16"/>
  <c r="AQ146" i="16"/>
  <c r="AP146" i="16"/>
  <c r="AO146" i="16"/>
  <c r="AN146" i="16"/>
  <c r="AM146" i="16"/>
  <c r="AL146" i="16"/>
  <c r="AK146" i="16"/>
  <c r="AJ146" i="16"/>
  <c r="AI146" i="16"/>
  <c r="AH146" i="16"/>
  <c r="AG146" i="16"/>
  <c r="AF146" i="16"/>
  <c r="AE146" i="16"/>
  <c r="AD146" i="16"/>
  <c r="AC146" i="16"/>
  <c r="AB146" i="16"/>
  <c r="AA146" i="16"/>
  <c r="Z146" i="16"/>
  <c r="Y146" i="16"/>
  <c r="X146" i="16"/>
  <c r="W146" i="16"/>
  <c r="V146" i="16"/>
  <c r="U146" i="16"/>
  <c r="T146" i="16"/>
  <c r="S146" i="16"/>
  <c r="R146" i="16"/>
  <c r="Q146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D146" i="16"/>
  <c r="AT141" i="16"/>
  <c r="AS141" i="16"/>
  <c r="AR141" i="16"/>
  <c r="AQ141" i="16"/>
  <c r="AP141" i="16"/>
  <c r="AO141" i="16"/>
  <c r="AN141" i="16"/>
  <c r="AM141" i="16"/>
  <c r="AL141" i="16"/>
  <c r="AK141" i="16"/>
  <c r="AJ141" i="16"/>
  <c r="AI141" i="16"/>
  <c r="AH141" i="16"/>
  <c r="AG141" i="16"/>
  <c r="AF141" i="16"/>
  <c r="AE141" i="16"/>
  <c r="AD141" i="16"/>
  <c r="AC141" i="16"/>
  <c r="AB141" i="16"/>
  <c r="AA141" i="16"/>
  <c r="Z141" i="16"/>
  <c r="Y141" i="16"/>
  <c r="X141" i="16"/>
  <c r="W141" i="16"/>
  <c r="V141" i="16"/>
  <c r="U141" i="16"/>
  <c r="T141" i="16"/>
  <c r="S141" i="16"/>
  <c r="R141" i="16"/>
  <c r="Q141" i="16"/>
  <c r="P141" i="16"/>
  <c r="O141" i="16"/>
  <c r="N141" i="16"/>
  <c r="M141" i="16"/>
  <c r="L141" i="16"/>
  <c r="K141" i="16"/>
  <c r="J141" i="16"/>
  <c r="I141" i="16"/>
  <c r="H141" i="16"/>
  <c r="G141" i="16"/>
  <c r="F141" i="16"/>
  <c r="E141" i="16"/>
  <c r="D141" i="16"/>
  <c r="AT140" i="16"/>
  <c r="AS140" i="16"/>
  <c r="AR140" i="16"/>
  <c r="AQ140" i="16"/>
  <c r="AP140" i="16"/>
  <c r="AO140" i="16"/>
  <c r="AN140" i="16"/>
  <c r="AM140" i="16"/>
  <c r="AL140" i="16"/>
  <c r="AK140" i="16"/>
  <c r="AJ140" i="16"/>
  <c r="AI140" i="16"/>
  <c r="AH140" i="16"/>
  <c r="AG140" i="16"/>
  <c r="AF140" i="16"/>
  <c r="AE140" i="16"/>
  <c r="AD140" i="16"/>
  <c r="AC140" i="16"/>
  <c r="AB140" i="16"/>
  <c r="AA140" i="16"/>
  <c r="Z140" i="16"/>
  <c r="Y140" i="16"/>
  <c r="X140" i="16"/>
  <c r="W140" i="16"/>
  <c r="V140" i="16"/>
  <c r="U140" i="16"/>
  <c r="T140" i="16"/>
  <c r="S140" i="16"/>
  <c r="R140" i="16"/>
  <c r="Q140" i="16"/>
  <c r="P140" i="16"/>
  <c r="O140" i="16"/>
  <c r="N140" i="16"/>
  <c r="M140" i="16"/>
  <c r="L140" i="16"/>
  <c r="K140" i="16"/>
  <c r="J140" i="16"/>
  <c r="I140" i="16"/>
  <c r="H140" i="16"/>
  <c r="G140" i="16"/>
  <c r="F140" i="16"/>
  <c r="E140" i="16"/>
  <c r="D140" i="16"/>
  <c r="AT135" i="16"/>
  <c r="AS135" i="16"/>
  <c r="AR135" i="16"/>
  <c r="AQ135" i="16"/>
  <c r="AP135" i="16"/>
  <c r="AO135" i="16"/>
  <c r="AN135" i="16"/>
  <c r="AM135" i="16"/>
  <c r="AL135" i="16"/>
  <c r="AK135" i="16"/>
  <c r="AJ135" i="16"/>
  <c r="AI135" i="16"/>
  <c r="AH135" i="16"/>
  <c r="AG135" i="16"/>
  <c r="AF135" i="16"/>
  <c r="AE135" i="16"/>
  <c r="AD135" i="16"/>
  <c r="AC135" i="16"/>
  <c r="AB135" i="16"/>
  <c r="AA135" i="16"/>
  <c r="Z135" i="16"/>
  <c r="Y135" i="16"/>
  <c r="X135" i="16"/>
  <c r="W135" i="16"/>
  <c r="V135" i="16"/>
  <c r="U135" i="16"/>
  <c r="T135" i="16"/>
  <c r="S135" i="16"/>
  <c r="R135" i="16"/>
  <c r="Q135" i="16"/>
  <c r="P135" i="16"/>
  <c r="O135" i="16"/>
  <c r="N135" i="16"/>
  <c r="M135" i="16"/>
  <c r="L135" i="16"/>
  <c r="K135" i="16"/>
  <c r="J135" i="16"/>
  <c r="I135" i="16"/>
  <c r="H135" i="16"/>
  <c r="G135" i="16"/>
  <c r="F135" i="16"/>
  <c r="E135" i="16"/>
  <c r="D135" i="16"/>
  <c r="AT134" i="16"/>
  <c r="AS134" i="16"/>
  <c r="AR134" i="16"/>
  <c r="AQ134" i="16"/>
  <c r="AP134" i="16"/>
  <c r="AO134" i="16"/>
  <c r="AN134" i="16"/>
  <c r="AM134" i="16"/>
  <c r="AL134" i="16"/>
  <c r="AK134" i="16"/>
  <c r="AJ134" i="16"/>
  <c r="AI134" i="16"/>
  <c r="AH134" i="16"/>
  <c r="AG134" i="16"/>
  <c r="AF134" i="16"/>
  <c r="AE134" i="16"/>
  <c r="AD134" i="16"/>
  <c r="AC134" i="16"/>
  <c r="AB134" i="16"/>
  <c r="AA134" i="16"/>
  <c r="Z134" i="16"/>
  <c r="Y134" i="16"/>
  <c r="X134" i="16"/>
  <c r="W134" i="16"/>
  <c r="V134" i="16"/>
  <c r="U134" i="16"/>
  <c r="T134" i="16"/>
  <c r="S134" i="16"/>
  <c r="R134" i="16"/>
  <c r="Q134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AT129" i="16"/>
  <c r="AS129" i="16"/>
  <c r="AR129" i="16"/>
  <c r="AQ129" i="16"/>
  <c r="AP129" i="16"/>
  <c r="AO129" i="16"/>
  <c r="AN129" i="16"/>
  <c r="AM129" i="16"/>
  <c r="AL129" i="16"/>
  <c r="AK129" i="16"/>
  <c r="AJ129" i="16"/>
  <c r="AI129" i="16"/>
  <c r="AH129" i="16"/>
  <c r="AG129" i="16"/>
  <c r="AF129" i="16"/>
  <c r="AE129" i="16"/>
  <c r="AD129" i="16"/>
  <c r="AC129" i="16"/>
  <c r="AB129" i="16"/>
  <c r="AA129" i="16"/>
  <c r="Z129" i="16"/>
  <c r="Y129" i="16"/>
  <c r="X129" i="16"/>
  <c r="W129" i="16"/>
  <c r="V129" i="16"/>
  <c r="U129" i="16"/>
  <c r="T129" i="16"/>
  <c r="S129" i="16"/>
  <c r="R129" i="16"/>
  <c r="Q129" i="16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AT128" i="16"/>
  <c r="AS128" i="16"/>
  <c r="AR128" i="16"/>
  <c r="AQ128" i="16"/>
  <c r="AP128" i="16"/>
  <c r="AO128" i="16"/>
  <c r="AN128" i="16"/>
  <c r="AM128" i="16"/>
  <c r="AL128" i="16"/>
  <c r="AK128" i="16"/>
  <c r="AJ128" i="16"/>
  <c r="AI128" i="16"/>
  <c r="AH128" i="16"/>
  <c r="AG128" i="16"/>
  <c r="AF128" i="16"/>
  <c r="AE128" i="16"/>
  <c r="AD128" i="16"/>
  <c r="AC128" i="16"/>
  <c r="AB128" i="16"/>
  <c r="AA128" i="16"/>
  <c r="Z128" i="16"/>
  <c r="Y128" i="16"/>
  <c r="X128" i="16"/>
  <c r="W128" i="16"/>
  <c r="V128" i="16"/>
  <c r="U128" i="16"/>
  <c r="T128" i="16"/>
  <c r="S128" i="16"/>
  <c r="R128" i="16"/>
  <c r="Q128" i="16"/>
  <c r="P128" i="16"/>
  <c r="O128" i="16"/>
  <c r="N128" i="16"/>
  <c r="M128" i="16"/>
  <c r="L128" i="16"/>
  <c r="K128" i="16"/>
  <c r="J128" i="16"/>
  <c r="I128" i="16"/>
  <c r="H128" i="16"/>
  <c r="G128" i="16"/>
  <c r="F128" i="16"/>
  <c r="E128" i="16"/>
  <c r="D128" i="16"/>
  <c r="AT123" i="16"/>
  <c r="AS123" i="16"/>
  <c r="AR123" i="16"/>
  <c r="AQ123" i="16"/>
  <c r="AP123" i="16"/>
  <c r="AO123" i="16"/>
  <c r="AN123" i="16"/>
  <c r="AM123" i="16"/>
  <c r="AL123" i="16"/>
  <c r="AK123" i="16"/>
  <c r="AJ123" i="16"/>
  <c r="AI123" i="16"/>
  <c r="AH123" i="16"/>
  <c r="AG123" i="16"/>
  <c r="AF123" i="16"/>
  <c r="AE123" i="16"/>
  <c r="AD123" i="16"/>
  <c r="AC123" i="16"/>
  <c r="AB123" i="16"/>
  <c r="AA123" i="16"/>
  <c r="Z123" i="16"/>
  <c r="Y123" i="16"/>
  <c r="X123" i="16"/>
  <c r="W123" i="16"/>
  <c r="V123" i="16"/>
  <c r="U123" i="16"/>
  <c r="T123" i="16"/>
  <c r="S123" i="16"/>
  <c r="R123" i="16"/>
  <c r="Q123" i="16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AT122" i="16"/>
  <c r="AS122" i="16"/>
  <c r="AR122" i="16"/>
  <c r="AQ122" i="16"/>
  <c r="AP122" i="16"/>
  <c r="AO122" i="16"/>
  <c r="AN122" i="16"/>
  <c r="AM122" i="16"/>
  <c r="AL122" i="16"/>
  <c r="AK122" i="16"/>
  <c r="AJ122" i="16"/>
  <c r="AI122" i="16"/>
  <c r="AH122" i="16"/>
  <c r="AG122" i="16"/>
  <c r="AF122" i="16"/>
  <c r="AE122" i="16"/>
  <c r="AD122" i="16"/>
  <c r="AC122" i="16"/>
  <c r="AB122" i="16"/>
  <c r="AA122" i="16"/>
  <c r="Z122" i="16"/>
  <c r="Y122" i="16"/>
  <c r="X122" i="16"/>
  <c r="W122" i="16"/>
  <c r="V122" i="16"/>
  <c r="U122" i="16"/>
  <c r="T122" i="16"/>
  <c r="S122" i="16"/>
  <c r="R122" i="16"/>
  <c r="Q122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AT117" i="16"/>
  <c r="AS117" i="16"/>
  <c r="AR117" i="16"/>
  <c r="AQ117" i="16"/>
  <c r="AP117" i="16"/>
  <c r="AO117" i="16"/>
  <c r="AN117" i="16"/>
  <c r="AM117" i="16"/>
  <c r="AL117" i="16"/>
  <c r="AK117" i="16"/>
  <c r="AJ117" i="16"/>
  <c r="AI117" i="16"/>
  <c r="AH117" i="16"/>
  <c r="AG117" i="16"/>
  <c r="AF117" i="16"/>
  <c r="AE117" i="16"/>
  <c r="AD117" i="16"/>
  <c r="AC117" i="16"/>
  <c r="AB117" i="16"/>
  <c r="AA117" i="16"/>
  <c r="Z117" i="16"/>
  <c r="Y117" i="16"/>
  <c r="X117" i="16"/>
  <c r="W117" i="16"/>
  <c r="V117" i="16"/>
  <c r="U117" i="16"/>
  <c r="T117" i="16"/>
  <c r="S117" i="16"/>
  <c r="R117" i="16"/>
  <c r="Q117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AT116" i="16"/>
  <c r="AS116" i="16"/>
  <c r="AR116" i="16"/>
  <c r="AQ116" i="16"/>
  <c r="AP116" i="16"/>
  <c r="AO116" i="16"/>
  <c r="AN116" i="16"/>
  <c r="AM116" i="16"/>
  <c r="AL116" i="16"/>
  <c r="AK116" i="16"/>
  <c r="AJ116" i="16"/>
  <c r="AI116" i="16"/>
  <c r="AH116" i="16"/>
  <c r="AG116" i="16"/>
  <c r="AF116" i="16"/>
  <c r="AE116" i="16"/>
  <c r="AD116" i="16"/>
  <c r="AC116" i="16"/>
  <c r="AB116" i="16"/>
  <c r="AA116" i="16"/>
  <c r="Z116" i="16"/>
  <c r="Y116" i="16"/>
  <c r="X116" i="16"/>
  <c r="W116" i="16"/>
  <c r="V116" i="16"/>
  <c r="U116" i="16"/>
  <c r="T116" i="16"/>
  <c r="S116" i="16"/>
  <c r="R116" i="16"/>
  <c r="Q116" i="16"/>
  <c r="P116" i="16"/>
  <c r="O116" i="16"/>
  <c r="N116" i="16"/>
  <c r="M116" i="16"/>
  <c r="L116" i="16"/>
  <c r="K116" i="16"/>
  <c r="J116" i="16"/>
  <c r="I116" i="16"/>
  <c r="H116" i="16"/>
  <c r="G116" i="16"/>
  <c r="F116" i="16"/>
  <c r="E116" i="16"/>
  <c r="D116" i="16"/>
  <c r="AT111" i="16"/>
  <c r="AS111" i="16"/>
  <c r="AR111" i="16"/>
  <c r="AQ111" i="16"/>
  <c r="AP111" i="16"/>
  <c r="AO111" i="16"/>
  <c r="AN111" i="16"/>
  <c r="AM111" i="16"/>
  <c r="AL111" i="16"/>
  <c r="AK111" i="16"/>
  <c r="AJ111" i="16"/>
  <c r="AI111" i="16"/>
  <c r="AH111" i="16"/>
  <c r="AG111" i="16"/>
  <c r="AF111" i="16"/>
  <c r="AE111" i="16"/>
  <c r="AD111" i="16"/>
  <c r="AC111" i="16"/>
  <c r="AB111" i="16"/>
  <c r="AA111" i="16"/>
  <c r="Z111" i="16"/>
  <c r="Y111" i="16"/>
  <c r="X111" i="16"/>
  <c r="W111" i="16"/>
  <c r="V111" i="16"/>
  <c r="U111" i="16"/>
  <c r="T111" i="16"/>
  <c r="S111" i="16"/>
  <c r="R111" i="16"/>
  <c r="Q111" i="16"/>
  <c r="P111" i="16"/>
  <c r="O111" i="16"/>
  <c r="N111" i="16"/>
  <c r="M111" i="16"/>
  <c r="L111" i="16"/>
  <c r="K111" i="16"/>
  <c r="J111" i="16"/>
  <c r="I111" i="16"/>
  <c r="H111" i="16"/>
  <c r="G111" i="16"/>
  <c r="F111" i="16"/>
  <c r="E111" i="16"/>
  <c r="D111" i="16"/>
  <c r="AT110" i="16"/>
  <c r="AS110" i="16"/>
  <c r="AR110" i="16"/>
  <c r="AQ110" i="16"/>
  <c r="AP110" i="16"/>
  <c r="AO110" i="16"/>
  <c r="AN110" i="16"/>
  <c r="AM110" i="16"/>
  <c r="AL110" i="16"/>
  <c r="AK110" i="16"/>
  <c r="AJ110" i="16"/>
  <c r="AI110" i="16"/>
  <c r="AH110" i="16"/>
  <c r="AG110" i="16"/>
  <c r="AF110" i="16"/>
  <c r="AE110" i="16"/>
  <c r="AD110" i="16"/>
  <c r="AC110" i="16"/>
  <c r="AB110" i="16"/>
  <c r="AA110" i="16"/>
  <c r="Z110" i="16"/>
  <c r="Y110" i="16"/>
  <c r="X110" i="16"/>
  <c r="W110" i="16"/>
  <c r="V110" i="16"/>
  <c r="U110" i="16"/>
  <c r="T110" i="16"/>
  <c r="S110" i="16"/>
  <c r="R110" i="16"/>
  <c r="Q110" i="16"/>
  <c r="P110" i="16"/>
  <c r="O110" i="16"/>
  <c r="N110" i="16"/>
  <c r="M110" i="16"/>
  <c r="L110" i="16"/>
  <c r="K110" i="16"/>
  <c r="J110" i="16"/>
  <c r="I110" i="16"/>
  <c r="H110" i="16"/>
  <c r="G110" i="16"/>
  <c r="F110" i="16"/>
  <c r="E110" i="16"/>
  <c r="D110" i="16"/>
  <c r="AT105" i="16"/>
  <c r="AS105" i="16"/>
  <c r="AR105" i="16"/>
  <c r="AQ105" i="16"/>
  <c r="AP105" i="16"/>
  <c r="AO105" i="16"/>
  <c r="AN105" i="16"/>
  <c r="AM105" i="16"/>
  <c r="AL105" i="16"/>
  <c r="AK105" i="16"/>
  <c r="AJ105" i="16"/>
  <c r="AI105" i="16"/>
  <c r="AH105" i="16"/>
  <c r="AG105" i="16"/>
  <c r="AF105" i="16"/>
  <c r="AE105" i="16"/>
  <c r="AD105" i="16"/>
  <c r="AC105" i="16"/>
  <c r="AB105" i="16"/>
  <c r="AA105" i="16"/>
  <c r="Z105" i="16"/>
  <c r="Y105" i="16"/>
  <c r="X105" i="16"/>
  <c r="W105" i="16"/>
  <c r="V105" i="16"/>
  <c r="U105" i="16"/>
  <c r="T105" i="16"/>
  <c r="S105" i="16"/>
  <c r="R105" i="16"/>
  <c r="Q105" i="16"/>
  <c r="P105" i="16"/>
  <c r="O105" i="16"/>
  <c r="N105" i="16"/>
  <c r="M105" i="16"/>
  <c r="L105" i="16"/>
  <c r="K105" i="16"/>
  <c r="J105" i="16"/>
  <c r="I105" i="16"/>
  <c r="H105" i="16"/>
  <c r="G105" i="16"/>
  <c r="F105" i="16"/>
  <c r="E105" i="16"/>
  <c r="D105" i="16"/>
  <c r="AT104" i="16"/>
  <c r="AS104" i="16"/>
  <c r="AR104" i="16"/>
  <c r="AQ104" i="16"/>
  <c r="AP104" i="16"/>
  <c r="AO104" i="16"/>
  <c r="AN104" i="16"/>
  <c r="AM104" i="16"/>
  <c r="AL104" i="16"/>
  <c r="AK104" i="16"/>
  <c r="AJ104" i="16"/>
  <c r="AI104" i="16"/>
  <c r="AH104" i="16"/>
  <c r="AG104" i="16"/>
  <c r="AF104" i="16"/>
  <c r="AE104" i="16"/>
  <c r="AD104" i="16"/>
  <c r="AC104" i="16"/>
  <c r="AB104" i="16"/>
  <c r="AA104" i="16"/>
  <c r="Z104" i="16"/>
  <c r="Y104" i="16"/>
  <c r="X104" i="16"/>
  <c r="W104" i="16"/>
  <c r="V104" i="16"/>
  <c r="U104" i="16"/>
  <c r="T104" i="16"/>
  <c r="S104" i="16"/>
  <c r="R104" i="16"/>
  <c r="Q104" i="16"/>
  <c r="P104" i="16"/>
  <c r="O104" i="16"/>
  <c r="N104" i="16"/>
  <c r="M104" i="16"/>
  <c r="L104" i="16"/>
  <c r="K104" i="16"/>
  <c r="J104" i="16"/>
  <c r="I104" i="16"/>
  <c r="H104" i="16"/>
  <c r="G104" i="16"/>
  <c r="F104" i="16"/>
  <c r="E104" i="16"/>
  <c r="D104" i="16"/>
  <c r="AT99" i="16"/>
  <c r="AS99" i="16"/>
  <c r="AR99" i="16"/>
  <c r="AQ99" i="16"/>
  <c r="AP99" i="16"/>
  <c r="AO99" i="16"/>
  <c r="AN99" i="16"/>
  <c r="AM99" i="16"/>
  <c r="AL99" i="16"/>
  <c r="AK99" i="16"/>
  <c r="AJ99" i="16"/>
  <c r="AI99" i="16"/>
  <c r="AH99" i="16"/>
  <c r="AG99" i="16"/>
  <c r="AF99" i="16"/>
  <c r="AE99" i="16"/>
  <c r="AD99" i="16"/>
  <c r="AC99" i="16"/>
  <c r="AB99" i="16"/>
  <c r="AA99" i="16"/>
  <c r="Z99" i="16"/>
  <c r="Y99" i="16"/>
  <c r="X99" i="16"/>
  <c r="W99" i="16"/>
  <c r="V99" i="16"/>
  <c r="U99" i="16"/>
  <c r="T99" i="16"/>
  <c r="S99" i="16"/>
  <c r="R99" i="16"/>
  <c r="Q99" i="16"/>
  <c r="P99" i="16"/>
  <c r="O99" i="16"/>
  <c r="N99" i="16"/>
  <c r="M99" i="16"/>
  <c r="L99" i="16"/>
  <c r="K99" i="16"/>
  <c r="J99" i="16"/>
  <c r="I99" i="16"/>
  <c r="H99" i="16"/>
  <c r="G99" i="16"/>
  <c r="F99" i="16"/>
  <c r="E99" i="16"/>
  <c r="D99" i="16"/>
  <c r="AT98" i="16"/>
  <c r="AS98" i="16"/>
  <c r="AR98" i="16"/>
  <c r="AQ98" i="16"/>
  <c r="AP98" i="16"/>
  <c r="AO98" i="16"/>
  <c r="AN98" i="16"/>
  <c r="AM98" i="16"/>
  <c r="AL98" i="16"/>
  <c r="AK98" i="16"/>
  <c r="AJ98" i="16"/>
  <c r="AI98" i="16"/>
  <c r="AH98" i="16"/>
  <c r="AG98" i="16"/>
  <c r="AF98" i="16"/>
  <c r="AE98" i="16"/>
  <c r="AD98" i="16"/>
  <c r="AC98" i="16"/>
  <c r="AB98" i="16"/>
  <c r="AA98" i="16"/>
  <c r="Z98" i="16"/>
  <c r="Y98" i="16"/>
  <c r="X98" i="16"/>
  <c r="W98" i="16"/>
  <c r="V98" i="16"/>
  <c r="U98" i="16"/>
  <c r="T98" i="16"/>
  <c r="S98" i="16"/>
  <c r="R98" i="16"/>
  <c r="Q98" i="16"/>
  <c r="P98" i="16"/>
  <c r="O98" i="16"/>
  <c r="N98" i="16"/>
  <c r="M98" i="16"/>
  <c r="L98" i="16"/>
  <c r="K98" i="16"/>
  <c r="J98" i="16"/>
  <c r="I98" i="16"/>
  <c r="H98" i="16"/>
  <c r="G98" i="16"/>
  <c r="F98" i="16"/>
  <c r="E98" i="16"/>
  <c r="D98" i="16"/>
  <c r="AT93" i="16"/>
  <c r="AS93" i="16"/>
  <c r="AR93" i="16"/>
  <c r="AQ93" i="16"/>
  <c r="AP93" i="16"/>
  <c r="AO93" i="16"/>
  <c r="AN93" i="16"/>
  <c r="AM93" i="16"/>
  <c r="AL93" i="16"/>
  <c r="AK93" i="16"/>
  <c r="AJ93" i="16"/>
  <c r="AI93" i="16"/>
  <c r="AH93" i="16"/>
  <c r="AG93" i="16"/>
  <c r="AF93" i="16"/>
  <c r="AE93" i="16"/>
  <c r="AD93" i="16"/>
  <c r="AC93" i="16"/>
  <c r="AB93" i="16"/>
  <c r="AA93" i="16"/>
  <c r="Z93" i="16"/>
  <c r="Y93" i="16"/>
  <c r="X93" i="16"/>
  <c r="W93" i="16"/>
  <c r="V93" i="16"/>
  <c r="U93" i="16"/>
  <c r="T93" i="16"/>
  <c r="S93" i="16"/>
  <c r="R93" i="16"/>
  <c r="Q93" i="16"/>
  <c r="P93" i="16"/>
  <c r="O93" i="16"/>
  <c r="N93" i="16"/>
  <c r="M93" i="16"/>
  <c r="L93" i="16"/>
  <c r="K93" i="16"/>
  <c r="J93" i="16"/>
  <c r="I93" i="16"/>
  <c r="H93" i="16"/>
  <c r="G93" i="16"/>
  <c r="F93" i="16"/>
  <c r="E93" i="16"/>
  <c r="D93" i="16"/>
  <c r="AT92" i="16"/>
  <c r="AS92" i="16"/>
  <c r="AR92" i="16"/>
  <c r="AQ92" i="16"/>
  <c r="AP92" i="16"/>
  <c r="AO92" i="16"/>
  <c r="AN92" i="16"/>
  <c r="AM92" i="16"/>
  <c r="AL92" i="16"/>
  <c r="AK92" i="16"/>
  <c r="AJ92" i="16"/>
  <c r="AI92" i="16"/>
  <c r="AH92" i="16"/>
  <c r="AG92" i="16"/>
  <c r="AF92" i="16"/>
  <c r="AE92" i="16"/>
  <c r="AD92" i="16"/>
  <c r="AC92" i="16"/>
  <c r="AB92" i="16"/>
  <c r="AA92" i="16"/>
  <c r="Z92" i="16"/>
  <c r="Y92" i="16"/>
  <c r="X92" i="16"/>
  <c r="W92" i="16"/>
  <c r="V92" i="16"/>
  <c r="U92" i="16"/>
  <c r="T92" i="16"/>
  <c r="S92" i="16"/>
  <c r="R92" i="16"/>
  <c r="Q92" i="16"/>
  <c r="P92" i="16"/>
  <c r="O92" i="16"/>
  <c r="N92" i="16"/>
  <c r="M92" i="16"/>
  <c r="L92" i="16"/>
  <c r="K92" i="16"/>
  <c r="J92" i="16"/>
  <c r="I92" i="16"/>
  <c r="H92" i="16"/>
  <c r="G92" i="16"/>
  <c r="F92" i="16"/>
  <c r="E92" i="16"/>
  <c r="D92" i="16"/>
  <c r="AT88" i="16"/>
  <c r="AS88" i="16"/>
  <c r="AR88" i="16"/>
  <c r="AQ88" i="16"/>
  <c r="AP88" i="16"/>
  <c r="AO88" i="16"/>
  <c r="AN88" i="16"/>
  <c r="AM88" i="16"/>
  <c r="AL88" i="16"/>
  <c r="AK88" i="16"/>
  <c r="AJ88" i="16"/>
  <c r="AI88" i="16"/>
  <c r="AH88" i="16"/>
  <c r="AG88" i="16"/>
  <c r="AF88" i="16"/>
  <c r="AE88" i="16"/>
  <c r="AD88" i="16"/>
  <c r="AC88" i="16"/>
  <c r="AB88" i="16"/>
  <c r="AA88" i="16"/>
  <c r="Z88" i="16"/>
  <c r="Y88" i="16"/>
  <c r="X88" i="16"/>
  <c r="W88" i="16"/>
  <c r="V88" i="16"/>
  <c r="U88" i="16"/>
  <c r="T88" i="16"/>
  <c r="S88" i="16"/>
  <c r="R88" i="16"/>
  <c r="Q88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/>
  <c r="AT87" i="16"/>
  <c r="AS87" i="16"/>
  <c r="AR87" i="16"/>
  <c r="AQ87" i="16"/>
  <c r="AP87" i="16"/>
  <c r="AO87" i="16"/>
  <c r="AN87" i="16"/>
  <c r="AM87" i="16"/>
  <c r="AL87" i="16"/>
  <c r="AK87" i="16"/>
  <c r="AJ87" i="16"/>
  <c r="AI87" i="16"/>
  <c r="AH87" i="16"/>
  <c r="AG87" i="16"/>
  <c r="AF87" i="16"/>
  <c r="AE87" i="16"/>
  <c r="AD87" i="16"/>
  <c r="AC87" i="16"/>
  <c r="AB87" i="16"/>
  <c r="AA87" i="16"/>
  <c r="Z87" i="16"/>
  <c r="Y87" i="16"/>
  <c r="X87" i="16"/>
  <c r="W87" i="16"/>
  <c r="V87" i="16"/>
  <c r="U87" i="16"/>
  <c r="T87" i="16"/>
  <c r="S87" i="16"/>
  <c r="R87" i="16"/>
  <c r="Q87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AT83" i="16"/>
  <c r="AS83" i="16"/>
  <c r="AR83" i="16"/>
  <c r="AQ83" i="16"/>
  <c r="AP83" i="16"/>
  <c r="AO83" i="16"/>
  <c r="AN83" i="16"/>
  <c r="AM83" i="16"/>
  <c r="AL83" i="16"/>
  <c r="AK83" i="16"/>
  <c r="AJ83" i="16"/>
  <c r="AI83" i="16"/>
  <c r="AH83" i="16"/>
  <c r="AG83" i="16"/>
  <c r="AF83" i="16"/>
  <c r="AE83" i="16"/>
  <c r="AD83" i="16"/>
  <c r="AC83" i="16"/>
  <c r="AB83" i="16"/>
  <c r="AA83" i="16"/>
  <c r="Z83" i="16"/>
  <c r="Y83" i="16"/>
  <c r="X83" i="16"/>
  <c r="W83" i="16"/>
  <c r="V83" i="16"/>
  <c r="U83" i="16"/>
  <c r="T83" i="16"/>
  <c r="S83" i="16"/>
  <c r="R83" i="16"/>
  <c r="Q83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AT82" i="16"/>
  <c r="AS82" i="16"/>
  <c r="AR82" i="16"/>
  <c r="AQ82" i="16"/>
  <c r="AP82" i="16"/>
  <c r="AO82" i="16"/>
  <c r="AN82" i="16"/>
  <c r="AM82" i="16"/>
  <c r="AL82" i="16"/>
  <c r="AK82" i="16"/>
  <c r="AJ82" i="16"/>
  <c r="AI82" i="16"/>
  <c r="AH82" i="16"/>
  <c r="AG82" i="16"/>
  <c r="AF82" i="16"/>
  <c r="AE82" i="16"/>
  <c r="AD82" i="16"/>
  <c r="AC82" i="16"/>
  <c r="AB82" i="16"/>
  <c r="AA82" i="16"/>
  <c r="Z82" i="16"/>
  <c r="Y82" i="16"/>
  <c r="X82" i="16"/>
  <c r="W82" i="16"/>
  <c r="V82" i="16"/>
  <c r="U82" i="16"/>
  <c r="T82" i="16"/>
  <c r="S82" i="16"/>
  <c r="R82" i="16"/>
  <c r="Q82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AT78" i="16"/>
  <c r="AS78" i="16"/>
  <c r="AR78" i="16"/>
  <c r="AQ78" i="16"/>
  <c r="AP78" i="16"/>
  <c r="AO78" i="16"/>
  <c r="AN78" i="16"/>
  <c r="AM78" i="16"/>
  <c r="AL78" i="16"/>
  <c r="AK78" i="16"/>
  <c r="AJ78" i="16"/>
  <c r="AI78" i="16"/>
  <c r="AH78" i="16"/>
  <c r="AG78" i="16"/>
  <c r="AF78" i="16"/>
  <c r="AE78" i="16"/>
  <c r="AD78" i="16"/>
  <c r="AC78" i="16"/>
  <c r="AB78" i="16"/>
  <c r="AA78" i="16"/>
  <c r="Z78" i="16"/>
  <c r="Y78" i="16"/>
  <c r="X78" i="16"/>
  <c r="W78" i="16"/>
  <c r="V78" i="16"/>
  <c r="U78" i="16"/>
  <c r="T78" i="16"/>
  <c r="S78" i="16"/>
  <c r="R78" i="16"/>
  <c r="Q78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AT77" i="16"/>
  <c r="AS77" i="16"/>
  <c r="AR77" i="16"/>
  <c r="AQ77" i="16"/>
  <c r="AP77" i="16"/>
  <c r="AO77" i="16"/>
  <c r="AN77" i="16"/>
  <c r="AM77" i="16"/>
  <c r="AL77" i="16"/>
  <c r="AK77" i="16"/>
  <c r="AJ77" i="16"/>
  <c r="AI77" i="16"/>
  <c r="AH77" i="16"/>
  <c r="AG77" i="16"/>
  <c r="AF77" i="16"/>
  <c r="AE77" i="16"/>
  <c r="AD77" i="16"/>
  <c r="AC77" i="16"/>
  <c r="AB77" i="16"/>
  <c r="AA77" i="16"/>
  <c r="Z77" i="16"/>
  <c r="Y77" i="16"/>
  <c r="X77" i="16"/>
  <c r="W77" i="16"/>
  <c r="V77" i="16"/>
  <c r="U77" i="16"/>
  <c r="T77" i="16"/>
  <c r="S77" i="16"/>
  <c r="R77" i="16"/>
  <c r="Q77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AT72" i="16"/>
  <c r="AS72" i="16"/>
  <c r="AR72" i="16"/>
  <c r="AQ72" i="16"/>
  <c r="AP72" i="16"/>
  <c r="AO72" i="16"/>
  <c r="AN72" i="16"/>
  <c r="AM72" i="16"/>
  <c r="AL72" i="16"/>
  <c r="AK72" i="16"/>
  <c r="AJ72" i="16"/>
  <c r="AI72" i="16"/>
  <c r="AH72" i="16"/>
  <c r="AG72" i="16"/>
  <c r="AF72" i="16"/>
  <c r="AE72" i="16"/>
  <c r="AD72" i="16"/>
  <c r="AC72" i="16"/>
  <c r="AB72" i="16"/>
  <c r="AA72" i="16"/>
  <c r="Z72" i="16"/>
  <c r="Y72" i="16"/>
  <c r="X72" i="16"/>
  <c r="W72" i="16"/>
  <c r="V72" i="16"/>
  <c r="U72" i="16"/>
  <c r="T72" i="16"/>
  <c r="S72" i="16"/>
  <c r="R72" i="16"/>
  <c r="Q72" i="16"/>
  <c r="P72" i="16"/>
  <c r="O72" i="16"/>
  <c r="N72" i="16"/>
  <c r="M72" i="16"/>
  <c r="L72" i="16"/>
  <c r="K72" i="16"/>
  <c r="J72" i="16"/>
  <c r="I72" i="16"/>
  <c r="H72" i="16"/>
  <c r="G72" i="16"/>
  <c r="F72" i="16"/>
  <c r="E72" i="16"/>
  <c r="D72" i="16"/>
  <c r="AT71" i="16"/>
  <c r="AS71" i="16"/>
  <c r="AR71" i="16"/>
  <c r="AQ71" i="16"/>
  <c r="AP71" i="16"/>
  <c r="AO71" i="16"/>
  <c r="AN71" i="16"/>
  <c r="AM71" i="16"/>
  <c r="AL71" i="16"/>
  <c r="AK71" i="16"/>
  <c r="AJ71" i="16"/>
  <c r="AI71" i="16"/>
  <c r="AH71" i="16"/>
  <c r="AG71" i="16"/>
  <c r="AF71" i="16"/>
  <c r="AE71" i="16"/>
  <c r="AD71" i="16"/>
  <c r="AC71" i="16"/>
  <c r="AB71" i="16"/>
  <c r="AA71" i="16"/>
  <c r="Z71" i="16"/>
  <c r="Y71" i="16"/>
  <c r="X71" i="16"/>
  <c r="W71" i="16"/>
  <c r="V71" i="16"/>
  <c r="U71" i="16"/>
  <c r="T71" i="16"/>
  <c r="S71" i="16"/>
  <c r="R71" i="16"/>
  <c r="Q71" i="16"/>
  <c r="P71" i="16"/>
  <c r="O71" i="16"/>
  <c r="N71" i="16"/>
  <c r="M71" i="16"/>
  <c r="L71" i="16"/>
  <c r="K71" i="16"/>
  <c r="J71" i="16"/>
  <c r="I71" i="16"/>
  <c r="H71" i="16"/>
  <c r="G71" i="16"/>
  <c r="F71" i="16"/>
  <c r="E71" i="16"/>
  <c r="D71" i="16"/>
  <c r="AT66" i="16"/>
  <c r="AS66" i="16"/>
  <c r="AR66" i="16"/>
  <c r="AQ66" i="16"/>
  <c r="AP66" i="16"/>
  <c r="AO66" i="16"/>
  <c r="AN66" i="16"/>
  <c r="AM66" i="16"/>
  <c r="AL66" i="16"/>
  <c r="AK66" i="16"/>
  <c r="AJ66" i="16"/>
  <c r="AI66" i="16"/>
  <c r="AH66" i="16"/>
  <c r="AG66" i="16"/>
  <c r="AF66" i="16"/>
  <c r="AE66" i="16"/>
  <c r="AD66" i="16"/>
  <c r="AC66" i="16"/>
  <c r="AB66" i="16"/>
  <c r="AA66" i="16"/>
  <c r="Z66" i="16"/>
  <c r="Y66" i="16"/>
  <c r="X66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AT65" i="16"/>
  <c r="AS65" i="16"/>
  <c r="AR65" i="16"/>
  <c r="AQ65" i="16"/>
  <c r="AP65" i="16"/>
  <c r="AO65" i="16"/>
  <c r="AN65" i="16"/>
  <c r="AM65" i="16"/>
  <c r="AL65" i="16"/>
  <c r="AK65" i="16"/>
  <c r="AJ65" i="16"/>
  <c r="AI65" i="16"/>
  <c r="AH65" i="16"/>
  <c r="AG65" i="16"/>
  <c r="AF65" i="16"/>
  <c r="AE65" i="16"/>
  <c r="AD65" i="16"/>
  <c r="AC65" i="16"/>
  <c r="AB65" i="16"/>
  <c r="AA65" i="16"/>
  <c r="Z65" i="16"/>
  <c r="Y65" i="16"/>
  <c r="X65" i="16"/>
  <c r="W65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AT60" i="16"/>
  <c r="AS60" i="16"/>
  <c r="AR60" i="16"/>
  <c r="AQ60" i="16"/>
  <c r="AP60" i="16"/>
  <c r="AO60" i="16"/>
  <c r="AN60" i="16"/>
  <c r="AM60" i="16"/>
  <c r="AL60" i="16"/>
  <c r="AK60" i="16"/>
  <c r="AJ60" i="16"/>
  <c r="AI60" i="16"/>
  <c r="AH60" i="16"/>
  <c r="AG60" i="16"/>
  <c r="AF60" i="16"/>
  <c r="AE60" i="16"/>
  <c r="AD60" i="16"/>
  <c r="AC60" i="16"/>
  <c r="AB60" i="16"/>
  <c r="AA60" i="16"/>
  <c r="Z60" i="16"/>
  <c r="Y60" i="16"/>
  <c r="X60" i="16"/>
  <c r="W60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AT59" i="16"/>
  <c r="AS59" i="16"/>
  <c r="AR59" i="16"/>
  <c r="AQ59" i="16"/>
  <c r="AP59" i="16"/>
  <c r="AO59" i="16"/>
  <c r="AN59" i="16"/>
  <c r="AM59" i="16"/>
  <c r="AL59" i="16"/>
  <c r="AK59" i="16"/>
  <c r="AJ59" i="16"/>
  <c r="AI59" i="16"/>
  <c r="AH59" i="16"/>
  <c r="AG59" i="16"/>
  <c r="AF59" i="16"/>
  <c r="AE59" i="16"/>
  <c r="AD59" i="16"/>
  <c r="AC59" i="16"/>
  <c r="AB59" i="16"/>
  <c r="AA59" i="16"/>
  <c r="Z59" i="16"/>
  <c r="Y59" i="16"/>
  <c r="X59" i="16"/>
  <c r="W59" i="16"/>
  <c r="V59" i="16"/>
  <c r="U59" i="16"/>
  <c r="T59" i="16"/>
  <c r="S59" i="16"/>
  <c r="R59" i="16"/>
  <c r="Q59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AT54" i="16"/>
  <c r="AS54" i="16"/>
  <c r="AR54" i="16"/>
  <c r="AQ54" i="16"/>
  <c r="AP54" i="16"/>
  <c r="AO54" i="16"/>
  <c r="AN54" i="16"/>
  <c r="AM54" i="16"/>
  <c r="AL54" i="16"/>
  <c r="AK54" i="16"/>
  <c r="AJ54" i="16"/>
  <c r="AI54" i="16"/>
  <c r="AH54" i="16"/>
  <c r="AG54" i="16"/>
  <c r="AF54" i="16"/>
  <c r="AE54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AT53" i="16"/>
  <c r="AS53" i="16"/>
  <c r="AR53" i="16"/>
  <c r="AQ53" i="16"/>
  <c r="AP53" i="16"/>
  <c r="AO53" i="16"/>
  <c r="AN53" i="16"/>
  <c r="AM53" i="16"/>
  <c r="AL53" i="16"/>
  <c r="AK53" i="16"/>
  <c r="AJ53" i="16"/>
  <c r="AI53" i="16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AT48" i="16"/>
  <c r="AS48" i="16"/>
  <c r="AR48" i="16"/>
  <c r="AQ48" i="16"/>
  <c r="AP48" i="16"/>
  <c r="AO48" i="16"/>
  <c r="AN48" i="16"/>
  <c r="AM48" i="16"/>
  <c r="AL48" i="16"/>
  <c r="AK48" i="16"/>
  <c r="AJ48" i="16"/>
  <c r="AI48" i="16"/>
  <c r="AH48" i="16"/>
  <c r="AG48" i="16"/>
  <c r="AF48" i="16"/>
  <c r="AE48" i="16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AT47" i="16"/>
  <c r="AS47" i="16"/>
  <c r="AR47" i="16"/>
  <c r="AQ47" i="16"/>
  <c r="AP47" i="16"/>
  <c r="AO47" i="16"/>
  <c r="AN47" i="16"/>
  <c r="AM47" i="16"/>
  <c r="AL47" i="16"/>
  <c r="AK47" i="16"/>
  <c r="AJ47" i="16"/>
  <c r="AI47" i="16"/>
  <c r="AH47" i="16"/>
  <c r="AG47" i="16"/>
  <c r="AF47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AT42" i="16"/>
  <c r="AS42" i="16"/>
  <c r="AR42" i="16"/>
  <c r="AQ42" i="16"/>
  <c r="AP42" i="16"/>
  <c r="AO42" i="16"/>
  <c r="AN42" i="16"/>
  <c r="AM42" i="16"/>
  <c r="AL42" i="16"/>
  <c r="AK42" i="16"/>
  <c r="AJ42" i="16"/>
  <c r="AI42" i="16"/>
  <c r="AH42" i="16"/>
  <c r="AG42" i="16"/>
  <c r="AF42" i="16"/>
  <c r="AE42" i="16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AT41" i="16"/>
  <c r="AS41" i="16"/>
  <c r="AR41" i="16"/>
  <c r="AQ41" i="16"/>
  <c r="AP41" i="16"/>
  <c r="AO41" i="16"/>
  <c r="AN41" i="16"/>
  <c r="AM41" i="16"/>
  <c r="AL41" i="16"/>
  <c r="AK41" i="16"/>
  <c r="AJ41" i="16"/>
  <c r="AI41" i="16"/>
  <c r="AH41" i="16"/>
  <c r="AG41" i="16"/>
  <c r="AF41" i="16"/>
  <c r="AE41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AT36" i="16"/>
  <c r="AS36" i="16"/>
  <c r="AR36" i="16"/>
  <c r="AQ36" i="16"/>
  <c r="AP36" i="16"/>
  <c r="AO36" i="16"/>
  <c r="AN36" i="16"/>
  <c r="AM36" i="16"/>
  <c r="AL36" i="16"/>
  <c r="AK36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AT35" i="16"/>
  <c r="AS35" i="16"/>
  <c r="AR35" i="16"/>
  <c r="AQ35" i="16"/>
  <c r="AP35" i="16"/>
  <c r="AO35" i="16"/>
  <c r="AN35" i="16"/>
  <c r="AM35" i="16"/>
  <c r="AL35" i="16"/>
  <c r="AK35" i="16"/>
  <c r="AJ35" i="16"/>
  <c r="AI35" i="16"/>
  <c r="AH35" i="16"/>
  <c r="AG35" i="16"/>
  <c r="AF35" i="16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AT30" i="16"/>
  <c r="AS30" i="16"/>
  <c r="AR30" i="16"/>
  <c r="AQ30" i="16"/>
  <c r="AP30" i="16"/>
  <c r="AO30" i="16"/>
  <c r="AN30" i="16"/>
  <c r="AM30" i="16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AT23" i="16"/>
  <c r="AS23" i="16"/>
  <c r="AR23" i="16"/>
  <c r="AQ23" i="16"/>
  <c r="AP23" i="16"/>
  <c r="AO23" i="16"/>
  <c r="AN23" i="16"/>
  <c r="AM23" i="16"/>
  <c r="AL23" i="16"/>
  <c r="AK23" i="16"/>
  <c r="AJ23" i="16"/>
  <c r="AI23" i="16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AT17" i="16"/>
  <c r="AS17" i="16"/>
  <c r="AR17" i="16"/>
  <c r="AQ17" i="16"/>
  <c r="AP17" i="16"/>
  <c r="AO17" i="16"/>
  <c r="AN17" i="16"/>
  <c r="AM17" i="16"/>
  <c r="AL17" i="16"/>
  <c r="AK17" i="16"/>
  <c r="AJ17" i="16"/>
  <c r="AI17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AT12" i="16"/>
  <c r="AS12" i="16"/>
  <c r="AR12" i="16"/>
  <c r="AQ12" i="16"/>
  <c r="AP12" i="16"/>
  <c r="AO12" i="16"/>
  <c r="AN12" i="16"/>
  <c r="AM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AT11" i="16"/>
  <c r="AS11" i="16"/>
  <c r="AR11" i="16"/>
  <c r="AQ11" i="16"/>
  <c r="AP11" i="16"/>
  <c r="AO11" i="16"/>
  <c r="AN11" i="16"/>
  <c r="AM11" i="16"/>
  <c r="AL11" i="16"/>
  <c r="AK11" i="16"/>
  <c r="AJ11" i="16"/>
  <c r="AI11" i="16"/>
  <c r="AH11" i="16"/>
  <c r="AG11" i="16"/>
  <c r="AF11" i="16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Z2" i="15"/>
  <c r="Y2" i="15"/>
  <c r="X2" i="15"/>
  <c r="W2" i="15"/>
  <c r="V2" i="15"/>
  <c r="U2" i="15"/>
  <c r="T2" i="15"/>
  <c r="S2" i="15"/>
  <c r="R2" i="15"/>
  <c r="Q2" i="15"/>
  <c r="P2" i="15"/>
  <c r="O2" i="15"/>
  <c r="N2" i="15"/>
  <c r="M2" i="15"/>
  <c r="L2" i="15"/>
  <c r="K2" i="15"/>
  <c r="J2" i="15"/>
  <c r="I2" i="15"/>
  <c r="H2" i="15"/>
  <c r="G2" i="15"/>
  <c r="F2" i="15"/>
  <c r="E2" i="15"/>
  <c r="D2" i="15"/>
  <c r="Z1" i="15"/>
  <c r="Y1" i="15"/>
  <c r="X1" i="15"/>
  <c r="W1" i="15"/>
  <c r="V1" i="15"/>
  <c r="U1" i="15"/>
  <c r="T1" i="15"/>
  <c r="S1" i="15"/>
  <c r="R1" i="15"/>
  <c r="Q1" i="15"/>
  <c r="P1" i="15"/>
  <c r="O1" i="15"/>
  <c r="N1" i="15"/>
  <c r="M1" i="15"/>
  <c r="L1" i="15"/>
  <c r="K1" i="15"/>
  <c r="J1" i="15"/>
  <c r="I1" i="15"/>
  <c r="H1" i="15"/>
  <c r="G1" i="15"/>
  <c r="F1" i="15"/>
  <c r="E1" i="15"/>
  <c r="D1" i="15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C70" i="4"/>
  <c r="C71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C66" i="4"/>
  <c r="C65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C61" i="4"/>
  <c r="C60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C56" i="4"/>
  <c r="C55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C46" i="4"/>
  <c r="C45" i="4"/>
  <c r="AR51" i="4"/>
  <c r="AS50" i="4"/>
  <c r="AS51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C51" i="4"/>
  <c r="C50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C42" i="4"/>
  <c r="C41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C37" i="4"/>
  <c r="C36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C32" i="4"/>
  <c r="C31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C27" i="4"/>
  <c r="C26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C22" i="4"/>
  <c r="C21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C17" i="4"/>
  <c r="C16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S11" i="4"/>
  <c r="C12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C11" i="4"/>
</calcChain>
</file>

<file path=xl/sharedStrings.xml><?xml version="1.0" encoding="utf-8"?>
<sst xmlns="http://schemas.openxmlformats.org/spreadsheetml/2006/main" count="10175" uniqueCount="1610">
  <si>
    <t>Reading No</t>
  </si>
  <si>
    <t>Time</t>
  </si>
  <si>
    <t>Type</t>
  </si>
  <si>
    <t>Duration</t>
  </si>
  <si>
    <t>Units</t>
  </si>
  <si>
    <t>Sequence</t>
  </si>
  <si>
    <t>Alloy1</t>
  </si>
  <si>
    <t>Alloy2</t>
  </si>
  <si>
    <t>Flags</t>
  </si>
  <si>
    <t>SAMPLE</t>
  </si>
  <si>
    <t>HEAT</t>
  </si>
  <si>
    <t>LOT</t>
  </si>
  <si>
    <t>BATCH</t>
  </si>
  <si>
    <t>MISC</t>
  </si>
  <si>
    <t>NOTE</t>
  </si>
  <si>
    <t>User Login</t>
  </si>
  <si>
    <t>LOCATION</t>
  </si>
  <si>
    <t>INSPECTOR</t>
  </si>
  <si>
    <t>Res</t>
  </si>
  <si>
    <t>EScale</t>
  </si>
  <si>
    <t>Shape Time</t>
  </si>
  <si>
    <t>Sb</t>
  </si>
  <si>
    <t>Sb Error</t>
  </si>
  <si>
    <t>Sn</t>
  </si>
  <si>
    <t>Sn Error</t>
  </si>
  <si>
    <t>Cd</t>
  </si>
  <si>
    <t>Cd Error</t>
  </si>
  <si>
    <t>Pd</t>
  </si>
  <si>
    <t>Pd Error</t>
  </si>
  <si>
    <t>Ag</t>
  </si>
  <si>
    <t>Ag Error</t>
  </si>
  <si>
    <t>Ru</t>
  </si>
  <si>
    <t>Ru Error</t>
  </si>
  <si>
    <t>Mo</t>
  </si>
  <si>
    <t>Mo Error</t>
  </si>
  <si>
    <t>Nb</t>
  </si>
  <si>
    <t>Nb Error</t>
  </si>
  <si>
    <t>Zr</t>
  </si>
  <si>
    <t>Zr Error</t>
  </si>
  <si>
    <t>Bi</t>
  </si>
  <si>
    <t>Bi Error</t>
  </si>
  <si>
    <t>Pb</t>
  </si>
  <si>
    <t>Pb Error</t>
  </si>
  <si>
    <t>Se</t>
  </si>
  <si>
    <t>Se Error</t>
  </si>
  <si>
    <t>Au</t>
  </si>
  <si>
    <t>Au Error</t>
  </si>
  <si>
    <t>W</t>
  </si>
  <si>
    <t>W Error</t>
  </si>
  <si>
    <t>Zn</t>
  </si>
  <si>
    <t>Zn Error</t>
  </si>
  <si>
    <t>Cu</t>
  </si>
  <si>
    <t>Cu Error</t>
  </si>
  <si>
    <t>Ni</t>
  </si>
  <si>
    <t>Ni Error</t>
  </si>
  <si>
    <t>Co</t>
  </si>
  <si>
    <t>Co Error</t>
  </si>
  <si>
    <t>Fe</t>
  </si>
  <si>
    <t>Fe Error</t>
  </si>
  <si>
    <t>Mn</t>
  </si>
  <si>
    <t>Mn Error</t>
  </si>
  <si>
    <t>Cr</t>
  </si>
  <si>
    <t>Cr Error</t>
  </si>
  <si>
    <t>V</t>
  </si>
  <si>
    <t>V Error</t>
  </si>
  <si>
    <t>Ti</t>
  </si>
  <si>
    <t>Ti Error</t>
  </si>
  <si>
    <t>Al</t>
  </si>
  <si>
    <t>Al Error</t>
  </si>
  <si>
    <t>LEC</t>
  </si>
  <si>
    <t>LEC Error</t>
  </si>
  <si>
    <t>Bal</t>
  </si>
  <si>
    <t>Bal Error</t>
  </si>
  <si>
    <t>Y</t>
  </si>
  <si>
    <t>Y Error</t>
  </si>
  <si>
    <t>Sr</t>
  </si>
  <si>
    <t>Sr Error</t>
  </si>
  <si>
    <t>U</t>
  </si>
  <si>
    <t>U Error</t>
  </si>
  <si>
    <t>Rb</t>
  </si>
  <si>
    <t>Rb Error</t>
  </si>
  <si>
    <t>Th</t>
  </si>
  <si>
    <t>Th Error</t>
  </si>
  <si>
    <t>As</t>
  </si>
  <si>
    <t>As Error</t>
  </si>
  <si>
    <t>Hg</t>
  </si>
  <si>
    <t>Hg Error</t>
  </si>
  <si>
    <t>SiO2</t>
  </si>
  <si>
    <t>SiO2 Error</t>
  </si>
  <si>
    <t>TiO2</t>
  </si>
  <si>
    <t>TiO2 Error</t>
  </si>
  <si>
    <t>Al2O3</t>
  </si>
  <si>
    <t>Al2O3 Error</t>
  </si>
  <si>
    <t>MnO</t>
  </si>
  <si>
    <t>MnO Error</t>
  </si>
  <si>
    <t>MgO</t>
  </si>
  <si>
    <t>MgO Error</t>
  </si>
  <si>
    <t>CaO</t>
  </si>
  <si>
    <t>CaO Error</t>
  </si>
  <si>
    <t>K2O</t>
  </si>
  <si>
    <t>K2O Error</t>
  </si>
  <si>
    <t>P2O5</t>
  </si>
  <si>
    <t>P2O5 Error</t>
  </si>
  <si>
    <t>Fe2O3</t>
  </si>
  <si>
    <t>Fe2O3 Error</t>
  </si>
  <si>
    <t>Ce</t>
  </si>
  <si>
    <t>Ce Error</t>
  </si>
  <si>
    <t>La</t>
  </si>
  <si>
    <t>La Error</t>
  </si>
  <si>
    <t>Ba</t>
  </si>
  <si>
    <t>Ba Error</t>
  </si>
  <si>
    <t>Ca</t>
  </si>
  <si>
    <t>Ca Error</t>
  </si>
  <si>
    <t>K</t>
  </si>
  <si>
    <t>K Error</t>
  </si>
  <si>
    <t>P</t>
  </si>
  <si>
    <t>P Error</t>
  </si>
  <si>
    <t>Si</t>
  </si>
  <si>
    <t>Si Error</t>
  </si>
  <si>
    <t>Cl</t>
  </si>
  <si>
    <t>Cl Error</t>
  </si>
  <si>
    <t>S</t>
  </si>
  <si>
    <t>S Error</t>
  </si>
  <si>
    <t>Mg</t>
  </si>
  <si>
    <t>Mg Error</t>
  </si>
  <si>
    <t>Final</t>
  </si>
  <si>
    <t/>
  </si>
  <si>
    <t>Admin</t>
  </si>
  <si>
    <t>Mining</t>
  </si>
  <si>
    <t>ppm</t>
  </si>
  <si>
    <t>A529091</t>
  </si>
  <si>
    <t>A529092</t>
  </si>
  <si>
    <t>A529092_3</t>
  </si>
  <si>
    <t>A52405_1</t>
  </si>
  <si>
    <t>A52405_2</t>
  </si>
  <si>
    <t>A52405_3</t>
  </si>
  <si>
    <t>A52405_4</t>
  </si>
  <si>
    <t>A52405_5</t>
  </si>
  <si>
    <t>A52685_1</t>
  </si>
  <si>
    <t>A52685_2</t>
  </si>
  <si>
    <t>A52685_3</t>
  </si>
  <si>
    <t>A53827_1</t>
  </si>
  <si>
    <t>A53827_2</t>
  </si>
  <si>
    <t>A53827_3</t>
  </si>
  <si>
    <t>A53615_1</t>
  </si>
  <si>
    <t>A53615_2</t>
  </si>
  <si>
    <t>A53615_3</t>
  </si>
  <si>
    <t>User</t>
  </si>
  <si>
    <t>141674_1</t>
  </si>
  <si>
    <t>141674_2</t>
  </si>
  <si>
    <t>141674_3</t>
  </si>
  <si>
    <t>141729_1</t>
  </si>
  <si>
    <t>141729_2</t>
  </si>
  <si>
    <t>141729_3</t>
  </si>
  <si>
    <t>143068_1_1</t>
  </si>
  <si>
    <t>143068_1_2</t>
  </si>
  <si>
    <t>143068_1_3</t>
  </si>
  <si>
    <t>143068_2_1</t>
  </si>
  <si>
    <t>143068_2_2</t>
  </si>
  <si>
    <t>143068_2_3</t>
  </si>
  <si>
    <t>141690_1</t>
  </si>
  <si>
    <t>141690_2</t>
  </si>
  <si>
    <t>141690_3</t>
  </si>
  <si>
    <t>146102_1</t>
  </si>
  <si>
    <t>146102_2</t>
  </si>
  <si>
    <t>146102_3</t>
  </si>
  <si>
    <t>120,31</t>
  </si>
  <si>
    <t>27,03</t>
  </si>
  <si>
    <t>130,65</t>
  </si>
  <si>
    <t>76,23</t>
  </si>
  <si>
    <t>64,45</t>
  </si>
  <si>
    <t>147,39</t>
  </si>
  <si>
    <t>25,49</t>
  </si>
  <si>
    <t>19,23</t>
  </si>
  <si>
    <t>125,78</t>
  </si>
  <si>
    <t>NA</t>
  </si>
  <si>
    <t>11786,14</t>
  </si>
  <si>
    <t>82,91</t>
  </si>
  <si>
    <t>96,35</t>
  </si>
  <si>
    <t>4073,22</t>
  </si>
  <si>
    <t>420,82</t>
  </si>
  <si>
    <t>9075,65</t>
  </si>
  <si>
    <t>20664,71</t>
  </si>
  <si>
    <t>62231,3</t>
  </si>
  <si>
    <t>5122,02</t>
  </si>
  <si>
    <t>198255,06</t>
  </si>
  <si>
    <t>877,19</t>
  </si>
  <si>
    <t>155,19</t>
  </si>
  <si>
    <t>23,24</t>
  </si>
  <si>
    <t>151,04</t>
  </si>
  <si>
    <t>63,82</t>
  </si>
  <si>
    <t>75,12</t>
  </si>
  <si>
    <t>138,78</t>
  </si>
  <si>
    <t>23,45</t>
  </si>
  <si>
    <t>19,02</t>
  </si>
  <si>
    <t>139,87</t>
  </si>
  <si>
    <t>12449,98</t>
  </si>
  <si>
    <t>113,16</t>
  </si>
  <si>
    <t>112,66</t>
  </si>
  <si>
    <t>96,43</t>
  </si>
  <si>
    <t>4264,21</t>
  </si>
  <si>
    <t>415,3</t>
  </si>
  <si>
    <t>10321,14</t>
  </si>
  <si>
    <t>19069,03</t>
  </si>
  <si>
    <t>61380,36</t>
  </si>
  <si>
    <t>5022,56</t>
  </si>
  <si>
    <t>180535,72</t>
  </si>
  <si>
    <t>944,4</t>
  </si>
  <si>
    <t>121,08</t>
  </si>
  <si>
    <t>27,97</t>
  </si>
  <si>
    <t>179,07</t>
  </si>
  <si>
    <t>37,56</t>
  </si>
  <si>
    <t>91,28</t>
  </si>
  <si>
    <t>104,51</t>
  </si>
  <si>
    <t>15,67</t>
  </si>
  <si>
    <t>21,17</t>
  </si>
  <si>
    <t>170,93</t>
  </si>
  <si>
    <t>20746,09</t>
  </si>
  <si>
    <t>232,89</t>
  </si>
  <si>
    <t>141,27</t>
  </si>
  <si>
    <t>141,48</t>
  </si>
  <si>
    <t>5452,66</t>
  </si>
  <si>
    <t>593,84</t>
  </si>
  <si>
    <t>11964,15</t>
  </si>
  <si>
    <t>16103,57</t>
  </si>
  <si>
    <t>61560,39</t>
  </si>
  <si>
    <t>7608,21</t>
  </si>
  <si>
    <t>147605,33</t>
  </si>
  <si>
    <t>1062,05</t>
  </si>
  <si>
    <t>122,67</t>
  </si>
  <si>
    <t>20,47</t>
  </si>
  <si>
    <t>10,63</t>
  </si>
  <si>
    <t>45,44</t>
  </si>
  <si>
    <t>48,53</t>
  </si>
  <si>
    <t>172,39</t>
  </si>
  <si>
    <t>161228,5</t>
  </si>
  <si>
    <t>143441,25</t>
  </si>
  <si>
    <t>421,94</t>
  </si>
  <si>
    <t>915,15</t>
  </si>
  <si>
    <t>39740,89</t>
  </si>
  <si>
    <t>2020,31</t>
  </si>
  <si>
    <t>13828,53</t>
  </si>
  <si>
    <t>1311,9</t>
  </si>
  <si>
    <t>27397,06</t>
  </si>
  <si>
    <t>34529,77</t>
  </si>
  <si>
    <t>121,06</t>
  </si>
  <si>
    <t>6,92</t>
  </si>
  <si>
    <t>71,67</t>
  </si>
  <si>
    <t>13,95</t>
  </si>
  <si>
    <t>49,14</t>
  </si>
  <si>
    <t>181,67</t>
  </si>
  <si>
    <t>20,89</t>
  </si>
  <si>
    <t>99,55</t>
  </si>
  <si>
    <t>51506,39</t>
  </si>
  <si>
    <t>63,01</t>
  </si>
  <si>
    <t>89760,77</t>
  </si>
  <si>
    <t>206,07</t>
  </si>
  <si>
    <t>111,09</t>
  </si>
  <si>
    <t>79,02</t>
  </si>
  <si>
    <t>1292,24</t>
  </si>
  <si>
    <t>366,62</t>
  </si>
  <si>
    <t>38265,18</t>
  </si>
  <si>
    <t>15219,8</t>
  </si>
  <si>
    <t>34333,04</t>
  </si>
  <si>
    <t>1733,92</t>
  </si>
  <si>
    <t>78065,92</t>
  </si>
  <si>
    <t>25580,02</t>
  </si>
  <si>
    <t>120,75</t>
  </si>
  <si>
    <t>26,56</t>
  </si>
  <si>
    <t>10,47</t>
  </si>
  <si>
    <t>43,61</t>
  </si>
  <si>
    <t>61,12</t>
  </si>
  <si>
    <t>30,19</t>
  </si>
  <si>
    <t>127,98</t>
  </si>
  <si>
    <t>151881,14</t>
  </si>
  <si>
    <t>128874,72</t>
  </si>
  <si>
    <t>62,44</t>
  </si>
  <si>
    <t>389,06</t>
  </si>
  <si>
    <t>728,69</t>
  </si>
  <si>
    <t>34944,87</t>
  </si>
  <si>
    <t>3029,44</t>
  </si>
  <si>
    <t>12204,19</t>
  </si>
  <si>
    <t>1228,88</t>
  </si>
  <si>
    <t>23535,63</t>
  </si>
  <si>
    <t>33896,79</t>
  </si>
  <si>
    <t>122,63</t>
  </si>
  <si>
    <t>25,17</t>
  </si>
  <si>
    <t>96,93</t>
  </si>
  <si>
    <t>90,2</t>
  </si>
  <si>
    <t>47,07</t>
  </si>
  <si>
    <t>154,85</t>
  </si>
  <si>
    <t>28,37</t>
  </si>
  <si>
    <t>13,06</t>
  </si>
  <si>
    <t>163,55</t>
  </si>
  <si>
    <t>33,54</t>
  </si>
  <si>
    <t>29773,28</t>
  </si>
  <si>
    <t>850,13</t>
  </si>
  <si>
    <t>175,39</t>
  </si>
  <si>
    <t>111,35</t>
  </si>
  <si>
    <t>5179,07</t>
  </si>
  <si>
    <t>190,99</t>
  </si>
  <si>
    <t>12271,38</t>
  </si>
  <si>
    <t>22050,17</t>
  </si>
  <si>
    <t>76629,27</t>
  </si>
  <si>
    <t>3150,93</t>
  </si>
  <si>
    <t>241440,22</t>
  </si>
  <si>
    <t>851,38</t>
  </si>
  <si>
    <t>17478,54</t>
  </si>
  <si>
    <t>122,6</t>
  </si>
  <si>
    <t>34,95</t>
  </si>
  <si>
    <t>114,9</t>
  </si>
  <si>
    <t>52,8</t>
  </si>
  <si>
    <t>57,62</t>
  </si>
  <si>
    <t>136,24</t>
  </si>
  <si>
    <t>27,33</t>
  </si>
  <si>
    <t>18,86</t>
  </si>
  <si>
    <t>154,88</t>
  </si>
  <si>
    <t>50,46</t>
  </si>
  <si>
    <t>41,58</t>
  </si>
  <si>
    <t>39838,26</t>
  </si>
  <si>
    <t>901,22</t>
  </si>
  <si>
    <t>106,49</t>
  </si>
  <si>
    <t>97,18</t>
  </si>
  <si>
    <t>4107,59</t>
  </si>
  <si>
    <t>177,85</t>
  </si>
  <si>
    <t>12126,84</t>
  </si>
  <si>
    <t>13327,49</t>
  </si>
  <si>
    <t>80535,26</t>
  </si>
  <si>
    <t>4457,21</t>
  </si>
  <si>
    <t>217973,7</t>
  </si>
  <si>
    <t>661,85</t>
  </si>
  <si>
    <t>7851,65</t>
  </si>
  <si>
    <t>121,94</t>
  </si>
  <si>
    <t>12,93</t>
  </si>
  <si>
    <t>112,16</t>
  </si>
  <si>
    <t>12,01</t>
  </si>
  <si>
    <t>74,6</t>
  </si>
  <si>
    <t>105,42</t>
  </si>
  <si>
    <t>34,64</t>
  </si>
  <si>
    <t>20,78</t>
  </si>
  <si>
    <t>18183,81</t>
  </si>
  <si>
    <t>107,37</t>
  </si>
  <si>
    <t>142,18</t>
  </si>
  <si>
    <t>98,45</t>
  </si>
  <si>
    <t>3612,29</t>
  </si>
  <si>
    <t>643,54</t>
  </si>
  <si>
    <t>14116,34</t>
  </si>
  <si>
    <t>17329,47</t>
  </si>
  <si>
    <t>62442,38</t>
  </si>
  <si>
    <t>2789,4</t>
  </si>
  <si>
    <t>229941,34</t>
  </si>
  <si>
    <t>1278,41</t>
  </si>
  <si>
    <t>4750,73</t>
  </si>
  <si>
    <t>121,24</t>
  </si>
  <si>
    <t>14,1</t>
  </si>
  <si>
    <t>137,1</t>
  </si>
  <si>
    <t>14,42</t>
  </si>
  <si>
    <t>134,74</t>
  </si>
  <si>
    <t>112,19</t>
  </si>
  <si>
    <t>8,9</t>
  </si>
  <si>
    <t>20,79</t>
  </si>
  <si>
    <t>20330,62</t>
  </si>
  <si>
    <t>135,91</t>
  </si>
  <si>
    <t>121,99</t>
  </si>
  <si>
    <t>113,75</t>
  </si>
  <si>
    <t>822,38</t>
  </si>
  <si>
    <t>12799,33</t>
  </si>
  <si>
    <t>17499,38</t>
  </si>
  <si>
    <t>63378,38</t>
  </si>
  <si>
    <t>1974,07</t>
  </si>
  <si>
    <t>234620,19</t>
  </si>
  <si>
    <t>1334,47</t>
  </si>
  <si>
    <t>8366,26</t>
  </si>
  <si>
    <t>120,82</t>
  </si>
  <si>
    <t>14,09</t>
  </si>
  <si>
    <t>122,69</t>
  </si>
  <si>
    <t>11,36</t>
  </si>
  <si>
    <t>76,65</t>
  </si>
  <si>
    <t>109,44</t>
  </si>
  <si>
    <t>7,21</t>
  </si>
  <si>
    <t>19,6</t>
  </si>
  <si>
    <t>162,94</t>
  </si>
  <si>
    <t>24,06</t>
  </si>
  <si>
    <t>20430,4</t>
  </si>
  <si>
    <t>122,43</t>
  </si>
  <si>
    <t>128,45</t>
  </si>
  <si>
    <t>130,38</t>
  </si>
  <si>
    <t>3875,79</t>
  </si>
  <si>
    <t>717,21</t>
  </si>
  <si>
    <t>10850,18</t>
  </si>
  <si>
    <t>17406,09</t>
  </si>
  <si>
    <t>74120,22</t>
  </si>
  <si>
    <t>1513,26</t>
  </si>
  <si>
    <t>253896,39</t>
  </si>
  <si>
    <t>1212,68</t>
  </si>
  <si>
    <t>12433,04</t>
  </si>
  <si>
    <t>120,77</t>
  </si>
  <si>
    <t>15,57</t>
  </si>
  <si>
    <t>102,07</t>
  </si>
  <si>
    <t>10,64</t>
  </si>
  <si>
    <t>60,65</t>
  </si>
  <si>
    <t>117,56</t>
  </si>
  <si>
    <t>10,13</t>
  </si>
  <si>
    <t>20,41</t>
  </si>
  <si>
    <t>177,75</t>
  </si>
  <si>
    <t>14037,96</t>
  </si>
  <si>
    <t>87,51</t>
  </si>
  <si>
    <t>78,09</t>
  </si>
  <si>
    <t>2889,47</t>
  </si>
  <si>
    <t>467,99</t>
  </si>
  <si>
    <t>18730,9</t>
  </si>
  <si>
    <t>16719,83</t>
  </si>
  <si>
    <t>43529,98</t>
  </si>
  <si>
    <t>1265,91</t>
  </si>
  <si>
    <t>208167,84</t>
  </si>
  <si>
    <t>1036,51</t>
  </si>
  <si>
    <t>4871,35</t>
  </si>
  <si>
    <t>122,04</t>
  </si>
  <si>
    <t>17,46</t>
  </si>
  <si>
    <t>120,02</t>
  </si>
  <si>
    <t>14,68</t>
  </si>
  <si>
    <t>69,03</t>
  </si>
  <si>
    <t>126,79</t>
  </si>
  <si>
    <t>9,65</t>
  </si>
  <si>
    <t>16,14</t>
  </si>
  <si>
    <t>204,99</t>
  </si>
  <si>
    <t>15828,34</t>
  </si>
  <si>
    <t>104,82</t>
  </si>
  <si>
    <t>107,48</t>
  </si>
  <si>
    <t>3353,26</t>
  </si>
  <si>
    <t>456,27</t>
  </si>
  <si>
    <t>15204,6</t>
  </si>
  <si>
    <t>50253,28</t>
  </si>
  <si>
    <t>1552,24</t>
  </si>
  <si>
    <t>195649,44</t>
  </si>
  <si>
    <t>1420,26</t>
  </si>
  <si>
    <t>4441,3</t>
  </si>
  <si>
    <t>122,58</t>
  </si>
  <si>
    <t>13,87</t>
  </si>
  <si>
    <t>120,09</t>
  </si>
  <si>
    <t>10,74</t>
  </si>
  <si>
    <t>70,13</t>
  </si>
  <si>
    <t>106,38</t>
  </si>
  <si>
    <t>13,96</t>
  </si>
  <si>
    <t>19,71</t>
  </si>
  <si>
    <t>230,92</t>
  </si>
  <si>
    <t>17028,63</t>
  </si>
  <si>
    <t>95,25</t>
  </si>
  <si>
    <t>141,5</t>
  </si>
  <si>
    <t>118,32</t>
  </si>
  <si>
    <t>3707,62</t>
  </si>
  <si>
    <t>493,2</t>
  </si>
  <si>
    <t>25221,11</t>
  </si>
  <si>
    <t>14488,49</t>
  </si>
  <si>
    <t>50812,56</t>
  </si>
  <si>
    <t>1655,94</t>
  </si>
  <si>
    <t>195486,89</t>
  </si>
  <si>
    <t>1659,59</t>
  </si>
  <si>
    <t>5630,76</t>
  </si>
  <si>
    <t>121,68</t>
  </si>
  <si>
    <t>12,52</t>
  </si>
  <si>
    <t>115,1</t>
  </si>
  <si>
    <t>11,12</t>
  </si>
  <si>
    <t>71,16</t>
  </si>
  <si>
    <t>104,31</t>
  </si>
  <si>
    <t>11,05</t>
  </si>
  <si>
    <t>21,85</t>
  </si>
  <si>
    <t>161,46</t>
  </si>
  <si>
    <t>17774,06</t>
  </si>
  <si>
    <t>120,66</t>
  </si>
  <si>
    <t>134,84</t>
  </si>
  <si>
    <t>84,21</t>
  </si>
  <si>
    <t>3429,66</t>
  </si>
  <si>
    <t>507,8</t>
  </si>
  <si>
    <t>10072,74</t>
  </si>
  <si>
    <t>18175,59</t>
  </si>
  <si>
    <t>68893,16</t>
  </si>
  <si>
    <t>1142,77</t>
  </si>
  <si>
    <t>246066,33</t>
  </si>
  <si>
    <t>691,58</t>
  </si>
  <si>
    <t>8286,75</t>
  </si>
  <si>
    <t>122,52</t>
  </si>
  <si>
    <t>210,62</t>
  </si>
  <si>
    <t>14,74</t>
  </si>
  <si>
    <t>75,06</t>
  </si>
  <si>
    <t>117,9</t>
  </si>
  <si>
    <t>18,93</t>
  </si>
  <si>
    <t>18,41</t>
  </si>
  <si>
    <t>255,33</t>
  </si>
  <si>
    <t>18,2</t>
  </si>
  <si>
    <t>17612,68</t>
  </si>
  <si>
    <t>208,59</t>
  </si>
  <si>
    <t>125,37</t>
  </si>
  <si>
    <t>66,63</t>
  </si>
  <si>
    <t>3011,93</t>
  </si>
  <si>
    <t>425,01</t>
  </si>
  <si>
    <t>16001,7</t>
  </si>
  <si>
    <t>18386,14</t>
  </si>
  <si>
    <t>49145,67</t>
  </si>
  <si>
    <t>2250,5</t>
  </si>
  <si>
    <t>212231,81</t>
  </si>
  <si>
    <t>1294,2</t>
  </si>
  <si>
    <t>13,55</t>
  </si>
  <si>
    <t>111,02</t>
  </si>
  <si>
    <t>13,13</t>
  </si>
  <si>
    <t>79,59</t>
  </si>
  <si>
    <t>101,65</t>
  </si>
  <si>
    <t>12,99</t>
  </si>
  <si>
    <t>15,44</t>
  </si>
  <si>
    <t>331,92</t>
  </si>
  <si>
    <t>18418,04</t>
  </si>
  <si>
    <t>122,61</t>
  </si>
  <si>
    <t>106,72</t>
  </si>
  <si>
    <t>86,3</t>
  </si>
  <si>
    <t>3490,91</t>
  </si>
  <si>
    <t>494,56</t>
  </si>
  <si>
    <t>16921,2</t>
  </si>
  <si>
    <t>17315,23</t>
  </si>
  <si>
    <t>53875,96</t>
  </si>
  <si>
    <t>2653,02</t>
  </si>
  <si>
    <t>218370,13</t>
  </si>
  <si>
    <t>1284,87</t>
  </si>
  <si>
    <t>8389,07</t>
  </si>
  <si>
    <t>121,55</t>
  </si>
  <si>
    <t>10,29</t>
  </si>
  <si>
    <t>127,91</t>
  </si>
  <si>
    <t>14,57</t>
  </si>
  <si>
    <t>117,83</t>
  </si>
  <si>
    <t>124,2</t>
  </si>
  <si>
    <t>11,84</t>
  </si>
  <si>
    <t>25,43</t>
  </si>
  <si>
    <t>122,83</t>
  </si>
  <si>
    <t>17,29</t>
  </si>
  <si>
    <t>21749,69</t>
  </si>
  <si>
    <t>253,06</t>
  </si>
  <si>
    <t>112,5</t>
  </si>
  <si>
    <t>69,75</t>
  </si>
  <si>
    <t>3081,04</t>
  </si>
  <si>
    <t>640,69</t>
  </si>
  <si>
    <t>14757,17</t>
  </si>
  <si>
    <t>18906,54</t>
  </si>
  <si>
    <t>76226,39</t>
  </si>
  <si>
    <t>4365,83</t>
  </si>
  <si>
    <t>239271,06</t>
  </si>
  <si>
    <t>410,75</t>
  </si>
  <si>
    <t>9820,82</t>
  </si>
  <si>
    <t>120,52</t>
  </si>
  <si>
    <t>13,14</t>
  </si>
  <si>
    <t>15,01</t>
  </si>
  <si>
    <t>111,99</t>
  </si>
  <si>
    <t>106,52</t>
  </si>
  <si>
    <t>9,98</t>
  </si>
  <si>
    <t>21,33</t>
  </si>
  <si>
    <t>119,78</t>
  </si>
  <si>
    <t>24597,2</t>
  </si>
  <si>
    <t>327,34</t>
  </si>
  <si>
    <t>132,68</t>
  </si>
  <si>
    <t>98,08</t>
  </si>
  <si>
    <t>3331,12</t>
  </si>
  <si>
    <t>666,13</t>
  </si>
  <si>
    <t>18429,8</t>
  </si>
  <si>
    <t>17921,96</t>
  </si>
  <si>
    <t>54767,84</t>
  </si>
  <si>
    <t>4268,49</t>
  </si>
  <si>
    <t>200291,14</t>
  </si>
  <si>
    <t>480,86</t>
  </si>
  <si>
    <t>122,34</t>
  </si>
  <si>
    <t>12,06</t>
  </si>
  <si>
    <t>128,96</t>
  </si>
  <si>
    <t>16,06</t>
  </si>
  <si>
    <t>126,96</t>
  </si>
  <si>
    <t>102,02</t>
  </si>
  <si>
    <t>13,89</t>
  </si>
  <si>
    <t>20,66</t>
  </si>
  <si>
    <t>128,36</t>
  </si>
  <si>
    <t>23042,09</t>
  </si>
  <si>
    <t>209,49</t>
  </si>
  <si>
    <t>110,63</t>
  </si>
  <si>
    <t>82,78</t>
  </si>
  <si>
    <t>3541,75</t>
  </si>
  <si>
    <t>906,53</t>
  </si>
  <si>
    <t>16651,34</t>
  </si>
  <si>
    <t>17795,64</t>
  </si>
  <si>
    <t>77314,15</t>
  </si>
  <si>
    <t>5861,56</t>
  </si>
  <si>
    <t>219656,39</t>
  </si>
  <si>
    <t>425,6</t>
  </si>
  <si>
    <t>6042,11</t>
  </si>
  <si>
    <t>121,76</t>
  </si>
  <si>
    <t>13,92</t>
  </si>
  <si>
    <t>145,65</t>
  </si>
  <si>
    <t>23,91</t>
  </si>
  <si>
    <t>114,86</t>
  </si>
  <si>
    <t>93,12</t>
  </si>
  <si>
    <t>31,34</t>
  </si>
  <si>
    <t>178,94</t>
  </si>
  <si>
    <t>26164,76</t>
  </si>
  <si>
    <t>250,29</t>
  </si>
  <si>
    <t>193,4</t>
  </si>
  <si>
    <t>114,87</t>
  </si>
  <si>
    <t>4640,64</t>
  </si>
  <si>
    <t>364,72</t>
  </si>
  <si>
    <t>17787,71</t>
  </si>
  <si>
    <t>17592,71</t>
  </si>
  <si>
    <t>81873,09</t>
  </si>
  <si>
    <t>6050,67</t>
  </si>
  <si>
    <t>223747,56</t>
  </si>
  <si>
    <t>364,46</t>
  </si>
  <si>
    <t>7840,07</t>
  </si>
  <si>
    <t>122,72</t>
  </si>
  <si>
    <t>15,47</t>
  </si>
  <si>
    <t>113,79</t>
  </si>
  <si>
    <t>23,89</t>
  </si>
  <si>
    <t>89,85</t>
  </si>
  <si>
    <t>104,23</t>
  </si>
  <si>
    <t>14,19</t>
  </si>
  <si>
    <t>23,29</t>
  </si>
  <si>
    <t>128,18</t>
  </si>
  <si>
    <t>29139,96</t>
  </si>
  <si>
    <t>327,1</t>
  </si>
  <si>
    <t>184,12</t>
  </si>
  <si>
    <t>105,91</t>
  </si>
  <si>
    <t>4574,44</t>
  </si>
  <si>
    <t>378,82</t>
  </si>
  <si>
    <t>12114,78</t>
  </si>
  <si>
    <t>18656,32</t>
  </si>
  <si>
    <t>77493,21</t>
  </si>
  <si>
    <t>5400,13</t>
  </si>
  <si>
    <t>211083,73</t>
  </si>
  <si>
    <t>73,45</t>
  </si>
  <si>
    <t>121,02</t>
  </si>
  <si>
    <t>16,16</t>
  </si>
  <si>
    <t>133,09</t>
  </si>
  <si>
    <t>103,75</t>
  </si>
  <si>
    <t>87,36</t>
  </si>
  <si>
    <t>25,83</t>
  </si>
  <si>
    <t>149,02</t>
  </si>
  <si>
    <t>22824,36</t>
  </si>
  <si>
    <t>216,32</t>
  </si>
  <si>
    <t>158,23</t>
  </si>
  <si>
    <t>102,62</t>
  </si>
  <si>
    <t>4267,69</t>
  </si>
  <si>
    <t>541,96</t>
  </si>
  <si>
    <t>21785,15</t>
  </si>
  <si>
    <t>15162,79</t>
  </si>
  <si>
    <t>68908,17</t>
  </si>
  <si>
    <t>4907,64</t>
  </si>
  <si>
    <t>192591,2</t>
  </si>
  <si>
    <t>556,11</t>
  </si>
  <si>
    <t>12223,35</t>
  </si>
  <si>
    <t>122,11</t>
  </si>
  <si>
    <t>15,78</t>
  </si>
  <si>
    <t>121,75</t>
  </si>
  <si>
    <t>13,4</t>
  </si>
  <si>
    <t>84,11</t>
  </si>
  <si>
    <t>135,55</t>
  </si>
  <si>
    <t>12,34</t>
  </si>
  <si>
    <t>21,42</t>
  </si>
  <si>
    <t>233,21</t>
  </si>
  <si>
    <t>24252,25</t>
  </si>
  <si>
    <t>133,83</t>
  </si>
  <si>
    <t>104,84</t>
  </si>
  <si>
    <t>3967,44</t>
  </si>
  <si>
    <t>627,89</t>
  </si>
  <si>
    <t>9483,12</t>
  </si>
  <si>
    <t>19655,53</t>
  </si>
  <si>
    <t>95643,36</t>
  </si>
  <si>
    <t>747,27</t>
  </si>
  <si>
    <t>297539,28</t>
  </si>
  <si>
    <t>51,28</t>
  </si>
  <si>
    <t>7296,52</t>
  </si>
  <si>
    <t>120,76</t>
  </si>
  <si>
    <t>18,46</t>
  </si>
  <si>
    <t>128,4</t>
  </si>
  <si>
    <t>13,08</t>
  </si>
  <si>
    <t>86,48</t>
  </si>
  <si>
    <t>141,61</t>
  </si>
  <si>
    <t>14,76</t>
  </si>
  <si>
    <t>25,4</t>
  </si>
  <si>
    <t>228,44</t>
  </si>
  <si>
    <t>27,18</t>
  </si>
  <si>
    <t>27244,02</t>
  </si>
  <si>
    <t>178,56</t>
  </si>
  <si>
    <t>118,02</t>
  </si>
  <si>
    <t>4363,72</t>
  </si>
  <si>
    <t>570,41</t>
  </si>
  <si>
    <t>9461,88</t>
  </si>
  <si>
    <t>19970,76</t>
  </si>
  <si>
    <t>91289,64</t>
  </si>
  <si>
    <t>669,66</t>
  </si>
  <si>
    <t>290226,75</t>
  </si>
  <si>
    <t>6616,67</t>
  </si>
  <si>
    <t>121,21</t>
  </si>
  <si>
    <t>19,18</t>
  </si>
  <si>
    <t>134,68</t>
  </si>
  <si>
    <t>12,85</t>
  </si>
  <si>
    <t>87,3</t>
  </si>
  <si>
    <t>129,2</t>
  </si>
  <si>
    <t>13,68</t>
  </si>
  <si>
    <t>26,65</t>
  </si>
  <si>
    <t>252,32</t>
  </si>
  <si>
    <t>20,8</t>
  </si>
  <si>
    <t>29203,9</t>
  </si>
  <si>
    <t>94,59</t>
  </si>
  <si>
    <t>150,86</t>
  </si>
  <si>
    <t>122,75</t>
  </si>
  <si>
    <t>4418,77</t>
  </si>
  <si>
    <t>570,18</t>
  </si>
  <si>
    <t>9713,56</t>
  </si>
  <si>
    <t>17747,22</t>
  </si>
  <si>
    <t>97722,67</t>
  </si>
  <si>
    <t>670,35</t>
  </si>
  <si>
    <t>101,39</t>
  </si>
  <si>
    <t>10608,73</t>
  </si>
  <si>
    <t>122,89</t>
  </si>
  <si>
    <t>21,24</t>
  </si>
  <si>
    <t>108,26</t>
  </si>
  <si>
    <t>12,49</t>
  </si>
  <si>
    <t>75,3</t>
  </si>
  <si>
    <t>116,48</t>
  </si>
  <si>
    <t>8,55</t>
  </si>
  <si>
    <t>19,73</t>
  </si>
  <si>
    <t>101,29</t>
  </si>
  <si>
    <t>31358,66</t>
  </si>
  <si>
    <t>187,9</t>
  </si>
  <si>
    <t>169,82</t>
  </si>
  <si>
    <t>132,95</t>
  </si>
  <si>
    <t>3670,6</t>
  </si>
  <si>
    <t>473,49</t>
  </si>
  <si>
    <t>12474,72</t>
  </si>
  <si>
    <t>16248,74</t>
  </si>
  <si>
    <t>66552,15</t>
  </si>
  <si>
    <t>357,04</t>
  </si>
  <si>
    <t>239420,73</t>
  </si>
  <si>
    <t>149,11</t>
  </si>
  <si>
    <t>19,15</t>
  </si>
  <si>
    <t>123,32</t>
  </si>
  <si>
    <t>12,87</t>
  </si>
  <si>
    <t>80,64</t>
  </si>
  <si>
    <t>122,78</t>
  </si>
  <si>
    <t>9,22</t>
  </si>
  <si>
    <t>23,9</t>
  </si>
  <si>
    <t>128,39</t>
  </si>
  <si>
    <t>40403,45</t>
  </si>
  <si>
    <t>234,76</t>
  </si>
  <si>
    <t>159,82</t>
  </si>
  <si>
    <t>129,87</t>
  </si>
  <si>
    <t>3592,04</t>
  </si>
  <si>
    <t>423,81</t>
  </si>
  <si>
    <t>10043,64</t>
  </si>
  <si>
    <t>16474,71</t>
  </si>
  <si>
    <t>66360,84</t>
  </si>
  <si>
    <t>362,81</t>
  </si>
  <si>
    <t>239837,61</t>
  </si>
  <si>
    <t>152,83</t>
  </si>
  <si>
    <t>14183,84</t>
  </si>
  <si>
    <t>120,38</t>
  </si>
  <si>
    <t>18,08</t>
  </si>
  <si>
    <t>124,73</t>
  </si>
  <si>
    <t>12,89</t>
  </si>
  <si>
    <t>80,82</t>
  </si>
  <si>
    <t>120,61</t>
  </si>
  <si>
    <t>6,4</t>
  </si>
  <si>
    <t>22,67</t>
  </si>
  <si>
    <t>37306,05</t>
  </si>
  <si>
    <t>192,87</t>
  </si>
  <si>
    <t>136,85</t>
  </si>
  <si>
    <t>125,69</t>
  </si>
  <si>
    <t>3706,24</t>
  </si>
  <si>
    <t>438,59</t>
  </si>
  <si>
    <t>10286,61</t>
  </si>
  <si>
    <t>16765,67</t>
  </si>
  <si>
    <t>69571,08</t>
  </si>
  <si>
    <t>304,24</t>
  </si>
  <si>
    <t>248685,81</t>
  </si>
  <si>
    <t>102,41</t>
  </si>
  <si>
    <t>11516,35</t>
  </si>
  <si>
    <t>121,82</t>
  </si>
  <si>
    <t>13,45</t>
  </si>
  <si>
    <t>108,99</t>
  </si>
  <si>
    <t>9,5</t>
  </si>
  <si>
    <t>84,31</t>
  </si>
  <si>
    <t>115,63</t>
  </si>
  <si>
    <t>18,39</t>
  </si>
  <si>
    <t>20,37</t>
  </si>
  <si>
    <t>133,86</t>
  </si>
  <si>
    <t>29881,46</t>
  </si>
  <si>
    <t>165,3</t>
  </si>
  <si>
    <t>104,99</t>
  </si>
  <si>
    <t>3748,34</t>
  </si>
  <si>
    <t>508,73</t>
  </si>
  <si>
    <t>10089,75</t>
  </si>
  <si>
    <t>16463,04</t>
  </si>
  <si>
    <t>103096,1</t>
  </si>
  <si>
    <t>336,61</t>
  </si>
  <si>
    <t>276808,53</t>
  </si>
  <si>
    <t>17077,37</t>
  </si>
  <si>
    <t>120,84</t>
  </si>
  <si>
    <t>14,47</t>
  </si>
  <si>
    <t>118,3</t>
  </si>
  <si>
    <t>9,41</t>
  </si>
  <si>
    <t>86,07</t>
  </si>
  <si>
    <t>122,33</t>
  </si>
  <si>
    <t>12,02</t>
  </si>
  <si>
    <t>27,3</t>
  </si>
  <si>
    <t>143,75</t>
  </si>
  <si>
    <t>29253,91</t>
  </si>
  <si>
    <t>94,25</t>
  </si>
  <si>
    <t>186,15</t>
  </si>
  <si>
    <t>110,07</t>
  </si>
  <si>
    <t>3812,94</t>
  </si>
  <si>
    <t>484,96</t>
  </si>
  <si>
    <t>9729,4</t>
  </si>
  <si>
    <t>18024,71</t>
  </si>
  <si>
    <t>102590,34</t>
  </si>
  <si>
    <t>267,32</t>
  </si>
  <si>
    <t>284367,78</t>
  </si>
  <si>
    <t>14400,28</t>
  </si>
  <si>
    <t>122,54</t>
  </si>
  <si>
    <t>12,82</t>
  </si>
  <si>
    <t>112,39</t>
  </si>
  <si>
    <t>10,72</t>
  </si>
  <si>
    <t>84,13</t>
  </si>
  <si>
    <t>122,96</t>
  </si>
  <si>
    <t>9,63</t>
  </si>
  <si>
    <t>23,56</t>
  </si>
  <si>
    <t>142,92</t>
  </si>
  <si>
    <t>29422,02</t>
  </si>
  <si>
    <t>95,75</t>
  </si>
  <si>
    <t>158,38</t>
  </si>
  <si>
    <t>123,93</t>
  </si>
  <si>
    <t>3742,55</t>
  </si>
  <si>
    <t>512,51</t>
  </si>
  <si>
    <t>10253,81</t>
  </si>
  <si>
    <t>18991,56</t>
  </si>
  <si>
    <t>103443,69</t>
  </si>
  <si>
    <t>464,41</t>
  </si>
  <si>
    <t>60,29</t>
  </si>
  <si>
    <t>16294,37</t>
  </si>
  <si>
    <t>129,85</t>
  </si>
  <si>
    <t>10,14</t>
  </si>
  <si>
    <t>94,1</t>
  </si>
  <si>
    <t>10,24</t>
  </si>
  <si>
    <t>67,74</t>
  </si>
  <si>
    <t>46,74</t>
  </si>
  <si>
    <t>11,32</t>
  </si>
  <si>
    <t>92,68</t>
  </si>
  <si>
    <t>86,46</t>
  </si>
  <si>
    <t>12976,44</t>
  </si>
  <si>
    <t>2099,82</t>
  </si>
  <si>
    <t>284,77</t>
  </si>
  <si>
    <t>5112,88</t>
  </si>
  <si>
    <t>4640,84</t>
  </si>
  <si>
    <t>51652,21</t>
  </si>
  <si>
    <t>1356,01</t>
  </si>
  <si>
    <t>204418,41</t>
  </si>
  <si>
    <t>287,77</t>
  </si>
  <si>
    <t>11294,53</t>
  </si>
  <si>
    <t>123,41</t>
  </si>
  <si>
    <t>15,34</t>
  </si>
  <si>
    <t>147,96</t>
  </si>
  <si>
    <t>22,07</t>
  </si>
  <si>
    <t>136,27</t>
  </si>
  <si>
    <t>96,44</t>
  </si>
  <si>
    <t>9,92</t>
  </si>
  <si>
    <t>17,66</t>
  </si>
  <si>
    <t>91,77</t>
  </si>
  <si>
    <t>19714,24</t>
  </si>
  <si>
    <t>231,58</t>
  </si>
  <si>
    <t>130,88</t>
  </si>
  <si>
    <t>87,23</t>
  </si>
  <si>
    <t>4178,6</t>
  </si>
  <si>
    <t>999,37</t>
  </si>
  <si>
    <t>9078,45</t>
  </si>
  <si>
    <t>14965,14</t>
  </si>
  <si>
    <t>52077,42</t>
  </si>
  <si>
    <t>3536,25</t>
  </si>
  <si>
    <t>185661,22</t>
  </si>
  <si>
    <t>68,97</t>
  </si>
  <si>
    <t>123,04</t>
  </si>
  <si>
    <t>15,5</t>
  </si>
  <si>
    <t>60,76</t>
  </si>
  <si>
    <t>15,58</t>
  </si>
  <si>
    <t>54,04</t>
  </si>
  <si>
    <t>33,91</t>
  </si>
  <si>
    <t>9,84</t>
  </si>
  <si>
    <t>83,3</t>
  </si>
  <si>
    <t>9984,51</t>
  </si>
  <si>
    <t>813,14</t>
  </si>
  <si>
    <t>1924,38</t>
  </si>
  <si>
    <t>2409,5</t>
  </si>
  <si>
    <t>9048,87</t>
  </si>
  <si>
    <t>563,27</t>
  </si>
  <si>
    <t>43742,98</t>
  </si>
  <si>
    <t>Sum</t>
  </si>
  <si>
    <t>SiO2_WT</t>
  </si>
  <si>
    <t>TiO2_WT</t>
  </si>
  <si>
    <t>Al2O3_WT</t>
  </si>
  <si>
    <t>Fe2O3_WT</t>
  </si>
  <si>
    <t>MnO_WT</t>
  </si>
  <si>
    <t>MgO_WT</t>
  </si>
  <si>
    <t>CaO_WT</t>
  </si>
  <si>
    <t>K2O_WT</t>
  </si>
  <si>
    <t>P2O5_WT</t>
  </si>
  <si>
    <t>Sum_WT</t>
  </si>
  <si>
    <t>Ind_Nr</t>
  </si>
  <si>
    <t>Min</t>
  </si>
  <si>
    <t>Max</t>
  </si>
  <si>
    <t>LOD 360s</t>
  </si>
  <si>
    <t>3</t>
  </si>
  <si>
    <t>5</t>
  </si>
  <si>
    <t>5-10</t>
  </si>
  <si>
    <t>8-15</t>
  </si>
  <si>
    <t>12-15</t>
  </si>
  <si>
    <t>25-30</t>
  </si>
  <si>
    <t>20-30</t>
  </si>
  <si>
    <t>10-20</t>
  </si>
  <si>
    <t>35-40</t>
  </si>
  <si>
    <t>70-90</t>
  </si>
  <si>
    <t>500-1000</t>
  </si>
  <si>
    <t>35</t>
  </si>
  <si>
    <t>60-65</t>
  </si>
  <si>
    <t>3500-6000</t>
  </si>
  <si>
    <t>50</t>
  </si>
  <si>
    <t>40</t>
  </si>
  <si>
    <t>250-400</t>
  </si>
  <si>
    <t>LOD 120s</t>
  </si>
  <si>
    <t>7</t>
  </si>
  <si>
    <t>7-14</t>
  </si>
  <si>
    <t>11-21</t>
  </si>
  <si>
    <t>17-21</t>
  </si>
  <si>
    <t>36-43</t>
  </si>
  <si>
    <t>28-43</t>
  </si>
  <si>
    <t>14-28</t>
  </si>
  <si>
    <t>61-70</t>
  </si>
  <si>
    <t>86-111</t>
  </si>
  <si>
    <t>615-1230</t>
  </si>
  <si>
    <t>85-92</t>
  </si>
  <si>
    <t>4305-7380</t>
  </si>
  <si>
    <t>62</t>
  </si>
  <si>
    <t>49</t>
  </si>
  <si>
    <t>308-492</t>
  </si>
  <si>
    <t>MWB</t>
  </si>
  <si>
    <t>VarK%</t>
  </si>
  <si>
    <t>143068/1</t>
  </si>
  <si>
    <t>143068/2</t>
  </si>
  <si>
    <t>A52405_1_A</t>
  </si>
  <si>
    <t>A52405_2_A</t>
  </si>
  <si>
    <t>A52405_3_A</t>
  </si>
  <si>
    <t>A52405_A</t>
  </si>
  <si>
    <t>A52405_4_O</t>
  </si>
  <si>
    <t>A52405_5_O</t>
  </si>
  <si>
    <t>A52405_O</t>
  </si>
  <si>
    <t>A52685</t>
  </si>
  <si>
    <t>A529092_1</t>
  </si>
  <si>
    <t>A529092_2</t>
  </si>
  <si>
    <t>A53615</t>
  </si>
  <si>
    <t>A53827</t>
  </si>
  <si>
    <t>23_6_42_1_1</t>
  </si>
  <si>
    <t>23_6_42_1_2</t>
  </si>
  <si>
    <t>23_6_42_1_3</t>
  </si>
  <si>
    <t>14,83</t>
  </si>
  <si>
    <t>113,98</t>
  </si>
  <si>
    <t>22,86</t>
  </si>
  <si>
    <t>129,9</t>
  </si>
  <si>
    <t>113,85</t>
  </si>
  <si>
    <t>12,74</t>
  </si>
  <si>
    <t>16,97</t>
  </si>
  <si>
    <t>87,85</t>
  </si>
  <si>
    <t>404,24</t>
  </si>
  <si>
    <t>203,98</t>
  </si>
  <si>
    <t>123,22</t>
  </si>
  <si>
    <t>4303,95</t>
  </si>
  <si>
    <t>250,84</t>
  </si>
  <si>
    <t>118693,69</t>
  </si>
  <si>
    <t>18733,39</t>
  </si>
  <si>
    <t>77437,15</t>
  </si>
  <si>
    <t>1726,19</t>
  </si>
  <si>
    <t>143676,08</t>
  </si>
  <si>
    <t>365,52</t>
  </si>
  <si>
    <t>123,06</t>
  </si>
  <si>
    <t>17,9</t>
  </si>
  <si>
    <t>130,7</t>
  </si>
  <si>
    <t>26,49</t>
  </si>
  <si>
    <t>92,55</t>
  </si>
  <si>
    <t>127,03</t>
  </si>
  <si>
    <t>10,61</t>
  </si>
  <si>
    <t>27,29</t>
  </si>
  <si>
    <t>127,5</t>
  </si>
  <si>
    <t>33040,11</t>
  </si>
  <si>
    <t>717,87</t>
  </si>
  <si>
    <t>221,63</t>
  </si>
  <si>
    <t>175,77</t>
  </si>
  <si>
    <t>5525,98</t>
  </si>
  <si>
    <t>197,27</t>
  </si>
  <si>
    <t>35519,57</t>
  </si>
  <si>
    <t>23152,43</t>
  </si>
  <si>
    <t>94669,69</t>
  </si>
  <si>
    <t>2411,96</t>
  </si>
  <si>
    <t>174095,59</t>
  </si>
  <si>
    <t>808,35</t>
  </si>
  <si>
    <t>21,6</t>
  </si>
  <si>
    <t>152,41</t>
  </si>
  <si>
    <t>29,37</t>
  </si>
  <si>
    <t>87,41</t>
  </si>
  <si>
    <t>165,32</t>
  </si>
  <si>
    <t>15,02</t>
  </si>
  <si>
    <t>29,33</t>
  </si>
  <si>
    <t>148,4</t>
  </si>
  <si>
    <t>20,62</t>
  </si>
  <si>
    <t>31601,46</t>
  </si>
  <si>
    <t>868,78</t>
  </si>
  <si>
    <t>170,96</t>
  </si>
  <si>
    <t>150,08</t>
  </si>
  <si>
    <t>5744,92</t>
  </si>
  <si>
    <t>232,65</t>
  </si>
  <si>
    <t>20486,58</t>
  </si>
  <si>
    <t>25514,79</t>
  </si>
  <si>
    <t>104510,42</t>
  </si>
  <si>
    <t>1860,99</t>
  </si>
  <si>
    <t>234372,22</t>
  </si>
  <si>
    <t>994,09</t>
  </si>
  <si>
    <t>16124,17</t>
  </si>
  <si>
    <t>23_6_42_1</t>
  </si>
  <si>
    <t>Info</t>
  </si>
  <si>
    <t>MW</t>
  </si>
  <si>
    <t>Stil_grob</t>
  </si>
  <si>
    <t>indet</t>
  </si>
  <si>
    <t>Pfyn</t>
  </si>
  <si>
    <t>Cortaillod</t>
  </si>
  <si>
    <t>Nmb</t>
  </si>
  <si>
    <t>Ablagerung</t>
  </si>
  <si>
    <t>Stil</t>
  </si>
  <si>
    <t>146102_1_u_3</t>
  </si>
  <si>
    <t>146102_1_u_2</t>
  </si>
  <si>
    <t xml:space="preserve">Universität Bern, Institut für Archäologische Wissenschaften </t>
  </si>
  <si>
    <t xml:space="preserve">Abt. URF/ARP </t>
  </si>
  <si>
    <r>
      <rPr>
        <sz val="12"/>
        <rFont val="Calibri"/>
        <family val="2"/>
        <scheme val="minor"/>
      </rPr>
      <t xml:space="preserve">&gt; bitte beachten: </t>
    </r>
    <r>
      <rPr>
        <sz val="12"/>
        <color rgb="FFFF0000"/>
        <rFont val="Calibri"/>
        <family val="2"/>
        <scheme val="minor"/>
      </rPr>
      <t>Betriebsinterne_Weisung, Step_by_Step, Systemcheck, Kalkulationstabelle_Prüfung_Energiekalibration</t>
    </r>
  </si>
  <si>
    <t>Legende zur Tabelle:</t>
  </si>
  <si>
    <t>Probenname: Probenr_Messort(Kürzel)+Messortnr . Messungnr</t>
  </si>
  <si>
    <t>Kürzel Messort: Schnittkante="SK", Bruchkante alt="BKa", Bruchkante frisch="BKf", Aussenfläche="AF", Innenfläche="IF"</t>
  </si>
  <si>
    <t>Mess_Nr_Gerät</t>
  </si>
  <si>
    <t>Datum</t>
  </si>
  <si>
    <t>BearbeiterIn</t>
  </si>
  <si>
    <t>Messort</t>
  </si>
  <si>
    <t>Temperatur</t>
  </si>
  <si>
    <t>Luftfeuchtigkeit</t>
  </si>
  <si>
    <t>Proben_Name</t>
  </si>
  <si>
    <t>Herkunft Probe</t>
  </si>
  <si>
    <t>Art Probe</t>
  </si>
  <si>
    <t>Präparation Probe</t>
  </si>
  <si>
    <t>Messpunkt Probe</t>
  </si>
  <si>
    <t>Aufwärmzeit (bis zur ersten Messung)</t>
  </si>
  <si>
    <t>Messdauer (Total)</t>
  </si>
  <si>
    <t>Messdauer (Standard; Main)</t>
  </si>
  <si>
    <t>Messdauer (Niedrig; Low)</t>
  </si>
  <si>
    <t>Messdauer (Hoch; High)</t>
  </si>
  <si>
    <t>Messdauer (Leicht; Light)</t>
  </si>
  <si>
    <t>Detektor</t>
  </si>
  <si>
    <t>Röntgenröhre</t>
  </si>
  <si>
    <t>Kalibrierung</t>
  </si>
  <si>
    <t>Dm Messfleck</t>
  </si>
  <si>
    <t>Colimateur</t>
  </si>
  <si>
    <t>Messmodus</t>
  </si>
  <si>
    <t>Messanordnung</t>
  </si>
  <si>
    <t>Strahlenschutz</t>
  </si>
  <si>
    <t>Bemerkung</t>
  </si>
  <si>
    <t>RM_Gruppen</t>
  </si>
  <si>
    <t>R. Stapfer</t>
  </si>
  <si>
    <t>KASO</t>
  </si>
  <si>
    <t>Bodmerton</t>
  </si>
  <si>
    <t>Bodmerton trocken</t>
  </si>
  <si>
    <t>&gt;1h</t>
  </si>
  <si>
    <t>Niton GOLDD-Detektor SDD</t>
  </si>
  <si>
    <t>Ag-Röhre, Anregungsspannung max. 50kV</t>
  </si>
  <si>
    <t>Kalibrierung Archäometrie, Analyticon Rosbach v.d.H.</t>
  </si>
  <si>
    <t>8mm</t>
  </si>
  <si>
    <t>nein</t>
  </si>
  <si>
    <t>Mineralien Cu/Zn</t>
  </si>
  <si>
    <t>Teststand</t>
  </si>
  <si>
    <t>BaeN_2510.1a</t>
  </si>
  <si>
    <t>Burgäschisee Nord 2016</t>
  </si>
  <si>
    <t>Keramik</t>
  </si>
  <si>
    <t>keine</t>
  </si>
  <si>
    <t>frischer Bruch</t>
  </si>
  <si>
    <t>&lt;1h</t>
  </si>
  <si>
    <t>Mineralien CuZn</t>
  </si>
  <si>
    <t xml:space="preserve">Topf Ritzverzierung </t>
  </si>
  <si>
    <t>si-si</t>
  </si>
  <si>
    <t>BaeN_2510.1b</t>
  </si>
  <si>
    <t>BaeN_2510.1c</t>
  </si>
  <si>
    <t>BaeN_2510.1d</t>
  </si>
  <si>
    <t>OF aussen</t>
  </si>
  <si>
    <t>BaeN_2510.2a</t>
  </si>
  <si>
    <t>BaeN_2510.2b</t>
  </si>
  <si>
    <t>BaeN_2510.2c</t>
  </si>
  <si>
    <t>BaeN_2510.2d</t>
  </si>
  <si>
    <t>BaeN_2475.1a</t>
  </si>
  <si>
    <t>WS Topf Ritzverzierung</t>
  </si>
  <si>
    <t>BaeN_2016a_2474.1b statt BaeN_2475.1b</t>
  </si>
  <si>
    <t>absturz</t>
  </si>
  <si>
    <t>BaeN_2475.1c</t>
  </si>
  <si>
    <t>BaeN_2475.1d</t>
  </si>
  <si>
    <t>BaeN_2475.2a</t>
  </si>
  <si>
    <t>BaeN_2475.2b</t>
  </si>
  <si>
    <t>BaeN_2475.2c</t>
  </si>
  <si>
    <t>BaeN_2475.2d</t>
  </si>
  <si>
    <t>BaeN_2466.1a</t>
  </si>
  <si>
    <t>BaeN_2466.1b</t>
  </si>
  <si>
    <t>BaeN_2466.1c</t>
  </si>
  <si>
    <t>BaeN_2466.1d</t>
  </si>
  <si>
    <t>BaeN_2800.1a</t>
  </si>
  <si>
    <t>RS Cortaillod mit Knubbe</t>
  </si>
  <si>
    <t>BaeN_2800.1b</t>
  </si>
  <si>
    <t>BaeN_2800.1c</t>
  </si>
  <si>
    <t>BaeN_2800.1d</t>
  </si>
  <si>
    <t>BaeN_2474.1a</t>
  </si>
  <si>
    <t>BaeN_2474.1b</t>
  </si>
  <si>
    <t>BaeN_2474.1c</t>
  </si>
  <si>
    <t>BaeN_2474.1d</t>
  </si>
  <si>
    <t>BaeN_2650.1a</t>
  </si>
  <si>
    <t>BaeN_2650.1b</t>
  </si>
  <si>
    <t>BaeN_2650.1c</t>
  </si>
  <si>
    <t>BaeN_2650.1d</t>
  </si>
  <si>
    <t>BaeN_2775.1a</t>
  </si>
  <si>
    <t>Runde horizontal einfach durchlochte Knubbe</t>
  </si>
  <si>
    <t>si-si fein</t>
  </si>
  <si>
    <t>BaeN_2775.1b</t>
  </si>
  <si>
    <t>BaeN_2775.1c</t>
  </si>
  <si>
    <t>BaeN_2775.1d</t>
  </si>
  <si>
    <t>BaeN_2775.2a</t>
  </si>
  <si>
    <t>BaeN_2775.2b</t>
  </si>
  <si>
    <t>BaeN_2775.2c</t>
  </si>
  <si>
    <t>BaeN_2775.2d</t>
  </si>
  <si>
    <t>BaeN_2782.2a</t>
  </si>
  <si>
    <t>RS Topf mit Fingertupfen an Rand</t>
  </si>
  <si>
    <t>BaeN_2782.2b</t>
  </si>
  <si>
    <t>BaeN_2782.2c</t>
  </si>
  <si>
    <t>BaeN_2782.2d</t>
  </si>
  <si>
    <t>BaeN_2722.1a</t>
  </si>
  <si>
    <t>BaeN_2722.1b</t>
  </si>
  <si>
    <t>BaeN_2722.1c</t>
  </si>
  <si>
    <t>BaeN_2722.1d</t>
  </si>
  <si>
    <t>BaeN_2768a</t>
  </si>
  <si>
    <t xml:space="preserve">RS eingerollter Rand. PS zu 2725.1? Scherbe nicht individualisiert. </t>
  </si>
  <si>
    <t>BaeN_2768b</t>
  </si>
  <si>
    <t>BaeN_2720.1a</t>
  </si>
  <si>
    <t>BaeN_2720.1b</t>
  </si>
  <si>
    <t>BaeN_2720.1c</t>
  </si>
  <si>
    <t>Systemcheck</t>
  </si>
  <si>
    <t>Bern</t>
  </si>
  <si>
    <t>BaeN_2348.1a</t>
  </si>
  <si>
    <t>Topf mit horizontal durchlochter Öse auf Schulter</t>
  </si>
  <si>
    <t>BaeN_2348.1b</t>
  </si>
  <si>
    <t>BaeN_2348.1c</t>
  </si>
  <si>
    <t>BaeN_2348.1d</t>
  </si>
  <si>
    <t>BaeN_2459.1a</t>
  </si>
  <si>
    <t>WS mit Ritzverzierung</t>
  </si>
  <si>
    <t>BaeN_2459.1b</t>
  </si>
  <si>
    <t>BaeN_2459.1c</t>
  </si>
  <si>
    <t>BaeN_2459.1d</t>
  </si>
  <si>
    <t>BaeN_2519.1a</t>
  </si>
  <si>
    <t>BaeN_2519.1b</t>
  </si>
  <si>
    <t>BaeN_2519.1c</t>
  </si>
  <si>
    <t>BaeN_2519.1d</t>
  </si>
  <si>
    <t>BaeN_2681.1a</t>
  </si>
  <si>
    <t>Schale mit Öse, feine Magerung. Silikatisch, evt. Ca-Matrix?</t>
  </si>
  <si>
    <t>ca-si?</t>
  </si>
  <si>
    <t>BaeN_2681.1b</t>
  </si>
  <si>
    <t>BaeN_2681.1c</t>
  </si>
  <si>
    <t>BaeN_2681.1d</t>
  </si>
  <si>
    <t>BaeN_2695.1a</t>
  </si>
  <si>
    <t>RS mit Fingertupfen entlang Rand</t>
  </si>
  <si>
    <t>BaeN_2695.1b</t>
  </si>
  <si>
    <t>BaeN_2695.1c</t>
  </si>
  <si>
    <t>BaeN_2695.1d</t>
  </si>
  <si>
    <t>BaeN_2702.1a</t>
  </si>
  <si>
    <t>RS Cortaillodtopf mit Knubbe an Rand</t>
  </si>
  <si>
    <t>si-si, eher fein</t>
  </si>
  <si>
    <t>BaeN_2702.1b</t>
  </si>
  <si>
    <t>Messung bei grossem Magerungskorn</t>
  </si>
  <si>
    <t>BaeN_2702.1c</t>
  </si>
  <si>
    <t>BaeN_2702.1d</t>
  </si>
  <si>
    <t>BaeN_2720.2a</t>
  </si>
  <si>
    <t>WS mit Schlickauftrag, sehr grob</t>
  </si>
  <si>
    <t>si-si, grob</t>
  </si>
  <si>
    <t>BaeN_2720.2b</t>
  </si>
  <si>
    <t>BaeN_2720.2c</t>
  </si>
  <si>
    <t>BaeN_2720.2d</t>
  </si>
  <si>
    <t>BaeN_2738.1a</t>
  </si>
  <si>
    <t>RS mit Einstichen mit Instrument (?) an Rand ähn. Rudiment Arkadenleiste</t>
  </si>
  <si>
    <t>BaeN_2738.1b</t>
  </si>
  <si>
    <t>BaeN_2738.1c</t>
  </si>
  <si>
    <t>BaeN_2738.1d</t>
  </si>
  <si>
    <t>BaeN_2725.1a</t>
  </si>
  <si>
    <t>RS mit eingerolltem Rand (?), sehr fein</t>
  </si>
  <si>
    <t>BaeN_2725.1b</t>
  </si>
  <si>
    <t>BaeN_2725.1c</t>
  </si>
  <si>
    <t>BaeN_2725.1d</t>
  </si>
  <si>
    <t>BaeN_2741.1a</t>
  </si>
  <si>
    <t>WSKalottenschale (?)  mit Öse einfach horiz. Durchlocht</t>
  </si>
  <si>
    <t>BaeN_2741.1b</t>
  </si>
  <si>
    <t>BaeN_2741.1c</t>
  </si>
  <si>
    <t>BaeN_2741.1d</t>
  </si>
  <si>
    <t>BaeN_2741.2a</t>
  </si>
  <si>
    <t>WS S-förm. Schale (?), feine Magerung</t>
  </si>
  <si>
    <t>si-si? Fein</t>
  </si>
  <si>
    <t>BaeN_2741.2b</t>
  </si>
  <si>
    <t>BaeN_2741.2c</t>
  </si>
  <si>
    <t>BaeN_2741.2d</t>
  </si>
  <si>
    <t>BaeN_2676.1a</t>
  </si>
  <si>
    <t>RS Schle (?) mit doppelt vert. Durchstochener Öse</t>
  </si>
  <si>
    <t>BaeN_2676.1b</t>
  </si>
  <si>
    <t>BaeN_2676.1c statt b</t>
  </si>
  <si>
    <t>BaeN_2676.1d</t>
  </si>
  <si>
    <t>BaeN_2755.2a</t>
  </si>
  <si>
    <t>WS Topf mit Schlickauftrag</t>
  </si>
  <si>
    <t>BaeN_2755.2b</t>
  </si>
  <si>
    <t>BaeN_2755.2c</t>
  </si>
  <si>
    <t>BaeN_2755.2d</t>
  </si>
  <si>
    <t>BaeN_2768.1a</t>
  </si>
  <si>
    <t>RS Topf mit Schlickauftrag</t>
  </si>
  <si>
    <t>BaeN_2768.1b</t>
  </si>
  <si>
    <t>BaeN_2768.1c</t>
  </si>
  <si>
    <t>BaeN_2768.1d</t>
  </si>
  <si>
    <t>BaeN_2769.1a</t>
  </si>
  <si>
    <t>RS Cortaillodtropf mit Randknubben</t>
  </si>
  <si>
    <t>BaeN_2769.1b</t>
  </si>
  <si>
    <t>BaeN_2769.1c</t>
  </si>
  <si>
    <t>BaeN_2769.1d</t>
  </si>
  <si>
    <t>BaeN_2782.1a</t>
  </si>
  <si>
    <t>RS Cortaillodtropf mit Randknubben, karbonat. Matrix mit Fossilien? Silikat. Magerung</t>
  </si>
  <si>
    <t>BaeN_2782.1b</t>
  </si>
  <si>
    <t>Scherbe weit weg von Messfenster. Darum noch abgeknipstes  Stk. Gemessen zum Vergleich .1b2.</t>
  </si>
  <si>
    <t>BaeN_2782.1b2</t>
  </si>
  <si>
    <t>BaeN_2782.1c</t>
  </si>
  <si>
    <t>BaeN_2782.1d</t>
  </si>
  <si>
    <t>BaeN_2782.3a</t>
  </si>
  <si>
    <t>RS Knickschälchen, silikatische Magerung fein</t>
  </si>
  <si>
    <t>si-si, fein</t>
  </si>
  <si>
    <t>BaeN_2782.3b</t>
  </si>
  <si>
    <t>BaeN_2782.3c</t>
  </si>
  <si>
    <t>BaeN_2782.3d</t>
  </si>
  <si>
    <t>BaeN_2789.1a</t>
  </si>
  <si>
    <t>RS Topf mit Fingernageleindrücken</t>
  </si>
  <si>
    <t>BaeN_2789.1b</t>
  </si>
  <si>
    <t>BaeN_2789.1c</t>
  </si>
  <si>
    <t>BaeN_2789.1d</t>
  </si>
  <si>
    <t>BaeN_2789.2a</t>
  </si>
  <si>
    <t>RS Topf mit Fingertupfen</t>
  </si>
  <si>
    <t>BaeN_2789.2b</t>
  </si>
  <si>
    <t>BaeN_2789.2c</t>
  </si>
  <si>
    <t>BaeN_2789.2d</t>
  </si>
  <si>
    <t>BaeN_2789.3a</t>
  </si>
  <si>
    <t>RS Schale mit vert. Durchlochter Öse</t>
  </si>
  <si>
    <t>BaeN_2789.3b</t>
  </si>
  <si>
    <t>BaeN_2789.3c</t>
  </si>
  <si>
    <t>BaeN_2789.3d</t>
  </si>
  <si>
    <t>Index</t>
  </si>
  <si>
    <t>Sigma Value</t>
  </si>
  <si>
    <t>Archiv_Nr</t>
  </si>
  <si>
    <t>PIECE</t>
  </si>
  <si>
    <t>MUR</t>
  </si>
  <si>
    <t>OPERATEUR</t>
  </si>
  <si>
    <t>COR 1</t>
  </si>
  <si>
    <t>COR 2</t>
  </si>
  <si>
    <t>sio2</t>
  </si>
  <si>
    <t>sio2 Error</t>
  </si>
  <si>
    <t>pbo</t>
  </si>
  <si>
    <t>pbo Error</t>
  </si>
  <si>
    <t>FeO</t>
  </si>
  <si>
    <t>FeO Error</t>
  </si>
  <si>
    <t>Sc</t>
  </si>
  <si>
    <t>Sc Error</t>
  </si>
  <si>
    <t>Cs</t>
  </si>
  <si>
    <t>Cs Error</t>
  </si>
  <si>
    <t>Te</t>
  </si>
  <si>
    <t>Te Error</t>
  </si>
  <si>
    <t>Re</t>
  </si>
  <si>
    <t>Re Error</t>
  </si>
  <si>
    <t>Ta</t>
  </si>
  <si>
    <t>Ta Error</t>
  </si>
  <si>
    <t>Hf</t>
  </si>
  <si>
    <t>Hf Error</t>
  </si>
  <si>
    <t>BODMERTON</t>
  </si>
  <si>
    <t>IAW_BE_pXRF_7578</t>
  </si>
  <si>
    <t>IAW_BE_pXRF_7579</t>
  </si>
  <si>
    <t>IAW_BE_pXRF_7580</t>
  </si>
  <si>
    <t>IAW_BE_pXRF_7581</t>
  </si>
  <si>
    <t>IAW_BE_pXRF_7582</t>
  </si>
  <si>
    <t>IAW_BE_pXRF_7583</t>
  </si>
  <si>
    <t>IAW_BE_pXRF_7584</t>
  </si>
  <si>
    <t>IAW_BE_pXRF_7585</t>
  </si>
  <si>
    <t>IAW_BE_pXRF_7586</t>
  </si>
  <si>
    <t>IAW_BE_pXRF_7587</t>
  </si>
  <si>
    <t>IAW_BE_pXRF_7588</t>
  </si>
  <si>
    <t>BaeN_2475.1b</t>
  </si>
  <si>
    <t>IAW_BE_pXRF_7589</t>
  </si>
  <si>
    <t>IAW_BE_pXRF_7590</t>
  </si>
  <si>
    <t>IAW_BE_pXRF_7591</t>
  </si>
  <si>
    <t>IAW_BE_pXRF_7592</t>
  </si>
  <si>
    <t>IAW_BE_pXRF_7593</t>
  </si>
  <si>
    <t>IAW_BE_pXRF_7594</t>
  </si>
  <si>
    <t>IAW_BE_pXRF_7595</t>
  </si>
  <si>
    <t>IAW_BE_pXRF_7596</t>
  </si>
  <si>
    <t>IAW_BE_pXRF_7597</t>
  </si>
  <si>
    <t>IAW_BE_pXRF_7598</t>
  </si>
  <si>
    <t>IAW_BE_pXRF_7599</t>
  </si>
  <si>
    <t>IAW_BE_pXRF_7600</t>
  </si>
  <si>
    <t>IAW_BE_pXRF_7601</t>
  </si>
  <si>
    <t>IAW_BE_pXRF_7602</t>
  </si>
  <si>
    <t>IAW_BE_pXRF_7603</t>
  </si>
  <si>
    <t>IAW_BE_pXRF_7604</t>
  </si>
  <si>
    <t>IAW_BE_pXRF_7605</t>
  </si>
  <si>
    <t>IAW_BE_pXRF_7606</t>
  </si>
  <si>
    <t>IAW_BE_pXRF_7607</t>
  </si>
  <si>
    <t>IAW_BE_pXRF_7608</t>
  </si>
  <si>
    <t>IAW_BE_pXRF_7609</t>
  </si>
  <si>
    <t>IAW_BE_pXRF_7610</t>
  </si>
  <si>
    <t>IAW_BE_pXRF_7611</t>
  </si>
  <si>
    <t>IAW_BE_pXRF_7612</t>
  </si>
  <si>
    <t>IAW_BE_pXRF_7613</t>
  </si>
  <si>
    <t>IAW_BE_pXRF_7614</t>
  </si>
  <si>
    <t>IAW_BE_pXRF_7615</t>
  </si>
  <si>
    <t>IAW_BE_pXRF_7616</t>
  </si>
  <si>
    <t>IAW_BE_pXRF_7617</t>
  </si>
  <si>
    <t>IAW_BE_pXRF_7618</t>
  </si>
  <si>
    <t>IAW_BE_pXRF_7619</t>
  </si>
  <si>
    <t>IAW_BE_pXRF_7620</t>
  </si>
  <si>
    <t>IAW_BE_pXRF_7621</t>
  </si>
  <si>
    <t>IAW_BE_pXRF_7622</t>
  </si>
  <si>
    <t>IAW_BE_pXRF_7623</t>
  </si>
  <si>
    <t>IAW_BE_pXRF_7624</t>
  </si>
  <si>
    <t>IAW_BE_pXRF_7625</t>
  </si>
  <si>
    <t>IAW_BE_pXRF_7626</t>
  </si>
  <si>
    <t>IAW_BE_pXRF_7627</t>
  </si>
  <si>
    <t>IAW_BE_pXRF_7628</t>
  </si>
  <si>
    <t>IAW_BE_pXRF_7629</t>
  </si>
  <si>
    <t>IAW_BE_pXRF_7630</t>
  </si>
  <si>
    <t>IAW_BE_pXRF_7631</t>
  </si>
  <si>
    <t>IAW_BE_pXRF_7632</t>
  </si>
  <si>
    <t>IAW_BE_pXRF_7633</t>
  </si>
  <si>
    <t>IAW_BE_pXRF_7634</t>
  </si>
  <si>
    <t>IAW_BE_pXRF_7635</t>
  </si>
  <si>
    <t>IAW_BE_pXRF_7636</t>
  </si>
  <si>
    <t>IAW_BE_pXRF_7637</t>
  </si>
  <si>
    <t>IAW_BE_pXRF_7638</t>
  </si>
  <si>
    <t>IAW_BE_pXRF_7639</t>
  </si>
  <si>
    <t>IAW_BE_pXRF_7640</t>
  </si>
  <si>
    <t>IAW_BE_pXRF_7641</t>
  </si>
  <si>
    <t>IAW_BE_pXRF_7642</t>
  </si>
  <si>
    <t>IAW_BE_pXRF_7643</t>
  </si>
  <si>
    <t>IAW_BE_pXRF_7644</t>
  </si>
  <si>
    <t>IAW_BE_pXRF_7645</t>
  </si>
  <si>
    <t>IAW_BE_pXRF_7646</t>
  </si>
  <si>
    <t>IAW_BE_pXRF_7647</t>
  </si>
  <si>
    <t>IAW_BE_pXRF_7648</t>
  </si>
  <si>
    <t>IAW_BE_pXRF_7649</t>
  </si>
  <si>
    <t>IAW_BE_pXRF_7650</t>
  </si>
  <si>
    <t>IAW_BE_pXRF_7651</t>
  </si>
  <si>
    <t>IAW_BE_pXRF_7652</t>
  </si>
  <si>
    <t>IAW_BE_pXRF_7653</t>
  </si>
  <si>
    <t>IAW_BE_pXRF_7654</t>
  </si>
  <si>
    <t>IAW_BE_pXRF_7655</t>
  </si>
  <si>
    <t>IAW_BE_pXRF_7656</t>
  </si>
  <si>
    <t>IAW_BE_pXRF_7657</t>
  </si>
  <si>
    <t>IAW_BE_pXRF_7658</t>
  </si>
  <si>
    <t>IAW_BE_pXRF_7659</t>
  </si>
  <si>
    <t>IAW_BE_pXRF_7660</t>
  </si>
  <si>
    <t>IAW_BE_pXRF_7661</t>
  </si>
  <si>
    <t>IAW_BE_pXRF_7662</t>
  </si>
  <si>
    <t>IAW_BE_pXRF_7663</t>
  </si>
  <si>
    <t>IAW_BE_pXRF_7664</t>
  </si>
  <si>
    <t>IAW_BE_pXRF_7665</t>
  </si>
  <si>
    <t>IAW_BE_pXRF_7666</t>
  </si>
  <si>
    <t>IAW_BE_pXRF_7667</t>
  </si>
  <si>
    <t>IAW_BE_pXRF_7668</t>
  </si>
  <si>
    <t>IAW_BE_pXRF_7669</t>
  </si>
  <si>
    <t>IAW_BE_pXRF_7670</t>
  </si>
  <si>
    <t>IAW_BE_pXRF_7671</t>
  </si>
  <si>
    <t>IAW_BE_pXRF_7672</t>
  </si>
  <si>
    <t>IAW_BE_pXRF_7673</t>
  </si>
  <si>
    <t>IAW_BE_pXRF_7674</t>
  </si>
  <si>
    <t>IAW_BE_pXRF_7675</t>
  </si>
  <si>
    <t>IAW_BE_pXRF_7676</t>
  </si>
  <si>
    <t>IAW_BE_pXRF_7677</t>
  </si>
  <si>
    <t>IAW_BE_pXRF_7678</t>
  </si>
  <si>
    <t>IAW_BE_pXRF_7679</t>
  </si>
  <si>
    <t>BaeN_2676.1c</t>
  </si>
  <si>
    <t>IAW_BE_pXRF_7680</t>
  </si>
  <si>
    <t>IAW_BE_pXRF_7681</t>
  </si>
  <si>
    <t>IAW_BE_pXRF_7682</t>
  </si>
  <si>
    <t>IAW_BE_pXRF_7683</t>
  </si>
  <si>
    <t>IAW_BE_pXRF_7684</t>
  </si>
  <si>
    <t>IAW_BE_pXRF_7685</t>
  </si>
  <si>
    <t>IAW_BE_pXRF_7686</t>
  </si>
  <si>
    <t>IAW_BE_pXRF_7687</t>
  </si>
  <si>
    <t>IAW_BE_pXRF_7688</t>
  </si>
  <si>
    <t>IAW_BE_pXRF_7689</t>
  </si>
  <si>
    <t>IAW_BE_pXRF_7690</t>
  </si>
  <si>
    <t>IAW_BE_pXRF_7691</t>
  </si>
  <si>
    <t>IAW_BE_pXRF_7692</t>
  </si>
  <si>
    <t>IAW_BE_pXRF_7693</t>
  </si>
  <si>
    <t>IAW_BE_pXRF_7694</t>
  </si>
  <si>
    <t>IAW_BE_pXRF_7695</t>
  </si>
  <si>
    <t>IAW_BE_pXRF_7696</t>
  </si>
  <si>
    <t>IAW_BE_pXRF_7697</t>
  </si>
  <si>
    <t>IAW_BE_pXRF_7698</t>
  </si>
  <si>
    <t>IAW_BE_pXRF_7699</t>
  </si>
  <si>
    <t>IAW_BE_pXRF_7700</t>
  </si>
  <si>
    <t>IAW_BE_pXRF_7701</t>
  </si>
  <si>
    <t>IAW_BE_pXRF_7702</t>
  </si>
  <si>
    <t>IAW_BE_pXRF_7703</t>
  </si>
  <si>
    <t>IAW_BE_pXRF_7704</t>
  </si>
  <si>
    <t>IAW_BE_pXRF_7705</t>
  </si>
  <si>
    <t>IAW_BE_pXRF_7706</t>
  </si>
  <si>
    <t>IAW_BE_pXRF_7707</t>
  </si>
  <si>
    <t>IAW_BE_pXRF_7708</t>
  </si>
  <si>
    <t>IAW_BE_pXRF_7709</t>
  </si>
  <si>
    <t>IAW_BE_pXRF_7710</t>
  </si>
  <si>
    <t>IAW_BE_pXRF_7711</t>
  </si>
  <si>
    <t>IAW_BE_pXRF_7712</t>
  </si>
  <si>
    <t>IAW_BE_pXRF_7713</t>
  </si>
  <si>
    <t>IAW_BE_pXRF_7714</t>
  </si>
  <si>
    <t>Ind_nr</t>
  </si>
  <si>
    <t>estimated  limit of quant. 120s</t>
  </si>
  <si>
    <t>20'000</t>
  </si>
  <si>
    <t>BaeN_2510.1</t>
  </si>
  <si>
    <t>OF</t>
  </si>
  <si>
    <t>BaeN_2510.2</t>
  </si>
  <si>
    <t>BaeN_2475.1</t>
  </si>
  <si>
    <t>BaeN_2475.2</t>
  </si>
  <si>
    <t>BaeN_2466.1</t>
  </si>
  <si>
    <t>BaeN_2800.1</t>
  </si>
  <si>
    <t>BaeN_2474.1</t>
  </si>
  <si>
    <t>BaeN_2650.1</t>
  </si>
  <si>
    <t>BaeN_2775.1</t>
  </si>
  <si>
    <t>BaeN_2775.2</t>
  </si>
  <si>
    <t>BaeN_2782.2</t>
  </si>
  <si>
    <t>BaeN_2722.1</t>
  </si>
  <si>
    <t>BaeN_2768</t>
  </si>
  <si>
    <t>BaeN_2720.1</t>
  </si>
  <si>
    <t>BaeN_2348.1</t>
  </si>
  <si>
    <t>BaeN_2459.1</t>
  </si>
  <si>
    <t>BaeN_2519.1</t>
  </si>
  <si>
    <t>BaeN_2681.1</t>
  </si>
  <si>
    <t>BaeN_2695.1</t>
  </si>
  <si>
    <t>BaeN_2702.1</t>
  </si>
  <si>
    <t>BaeN_2720.2</t>
  </si>
  <si>
    <t>BaeN_2738.1</t>
  </si>
  <si>
    <t>BaeN_2725.1</t>
  </si>
  <si>
    <t>BaeN_2741.1</t>
  </si>
  <si>
    <t>BaeN_2741.2</t>
  </si>
  <si>
    <t>BaeN_2676.1</t>
  </si>
  <si>
    <t>BaeN_2755.2</t>
  </si>
  <si>
    <t>BaeN_2768.1</t>
  </si>
  <si>
    <t>BaeN_2769.1</t>
  </si>
  <si>
    <t>BaeN_2782.1</t>
  </si>
  <si>
    <t>BaeN_2782.3</t>
  </si>
  <si>
    <t>BaeN_2789.1</t>
  </si>
  <si>
    <t>BaeN_2789.2</t>
  </si>
  <si>
    <t>BaeN_2789.3</t>
  </si>
  <si>
    <t>Messpunkt</t>
  </si>
  <si>
    <t>Einzelmessung</t>
  </si>
  <si>
    <t>Fundst</t>
  </si>
  <si>
    <t>Fabrikat</t>
  </si>
  <si>
    <t>RMFabMakro</t>
  </si>
  <si>
    <t>RMGrupFab</t>
  </si>
  <si>
    <t>RMUntergrup</t>
  </si>
  <si>
    <t>BaeN</t>
  </si>
  <si>
    <t>WZ_sisi</t>
  </si>
  <si>
    <t>Munz?_BaeN</t>
  </si>
  <si>
    <t>ZPfyn_BaeN</t>
  </si>
  <si>
    <t>ZCort_BaeN</t>
  </si>
  <si>
    <t>indet_BaeN</t>
  </si>
  <si>
    <t>WZ_ca</t>
  </si>
  <si>
    <t>Siedlung</t>
  </si>
  <si>
    <t>E_4/6/10</t>
  </si>
  <si>
    <t>Topf_Oese_hor</t>
  </si>
  <si>
    <t>Topf_Ritzverzierung</t>
  </si>
  <si>
    <t>E4/6/10</t>
  </si>
  <si>
    <t>E_3/5</t>
  </si>
  <si>
    <t>Topf_Knubben</t>
  </si>
  <si>
    <t>Schale</t>
  </si>
  <si>
    <t>E1</t>
  </si>
  <si>
    <t>Topf_Fingertupfen</t>
  </si>
  <si>
    <t>E5.5</t>
  </si>
  <si>
    <t>Topf_Schlick</t>
  </si>
  <si>
    <t>Topf_Rollrand</t>
  </si>
  <si>
    <t>Schale_Rollrand?</t>
  </si>
  <si>
    <t>E_3/5_E1</t>
  </si>
  <si>
    <t>Ensemble</t>
  </si>
  <si>
    <t>Kat. Nr.</t>
  </si>
  <si>
    <t>Keramikstil</t>
  </si>
  <si>
    <t>Ind_nr PXRF</t>
  </si>
  <si>
    <t>Si ‰</t>
  </si>
  <si>
    <t>Ti ‰</t>
  </si>
  <si>
    <t>Al ‰</t>
  </si>
  <si>
    <t>Fe ‰</t>
  </si>
  <si>
    <t>Ca ‰</t>
  </si>
  <si>
    <t>K ‰</t>
  </si>
  <si>
    <t>23/1/2348.1</t>
  </si>
  <si>
    <t>23/1/2459.1</t>
  </si>
  <si>
    <t>Foto</t>
  </si>
  <si>
    <t>23/1/2474.1</t>
  </si>
  <si>
    <t>23/1/2475.2</t>
  </si>
  <si>
    <t>23/1/2510.2</t>
  </si>
  <si>
    <t>23/1/2519.1</t>
  </si>
  <si>
    <t>US</t>
  </si>
  <si>
    <t>23/1/2650.1</t>
  </si>
  <si>
    <t>23/1/2676.1</t>
  </si>
  <si>
    <t>23/1/2702.1</t>
  </si>
  <si>
    <t>OS</t>
  </si>
  <si>
    <t>23/1/2738.1</t>
  </si>
  <si>
    <t>23/1/2741.2</t>
  </si>
  <si>
    <t>US? OS?</t>
  </si>
  <si>
    <t>23/1/2769.1</t>
  </si>
  <si>
    <t>23/1/2775.1</t>
  </si>
  <si>
    <t>23/1/2775.2</t>
  </si>
  <si>
    <t>23/1/2782.2</t>
  </si>
  <si>
    <t>23/1/2782.3</t>
  </si>
  <si>
    <t>23/1/2789.1</t>
  </si>
  <si>
    <t>23/1/2789.2</t>
  </si>
  <si>
    <t>23/1/2789.3</t>
  </si>
  <si>
    <t>23/1/2800.1</t>
  </si>
  <si>
    <t>23/1/2466.1</t>
  </si>
  <si>
    <t>23/1/2475.1</t>
  </si>
  <si>
    <t>23/1/2510.1</t>
  </si>
  <si>
    <t>23/1/2695.1</t>
  </si>
  <si>
    <t>23/1/2720.1</t>
  </si>
  <si>
    <t>23/1/2720.2</t>
  </si>
  <si>
    <t>23/1/2722.1</t>
  </si>
  <si>
    <t>23/1/2725.1</t>
  </si>
  <si>
    <t>23/1/2741.1</t>
  </si>
  <si>
    <t>OS?</t>
  </si>
  <si>
    <t>23/1/2755.2</t>
  </si>
  <si>
    <t>23/1/2768.1</t>
  </si>
  <si>
    <t>BaeN_MW_Hauptgr_si</t>
  </si>
  <si>
    <t>BaeN_MW_si_alle</t>
  </si>
  <si>
    <t>23/1/2681.1</t>
  </si>
  <si>
    <t>23/1/2782.1</t>
  </si>
  <si>
    <t>Inventarnummer BHM</t>
  </si>
  <si>
    <t>S_SW</t>
  </si>
  <si>
    <t>CG/MH</t>
  </si>
  <si>
    <t>IAW</t>
  </si>
  <si>
    <t>CRM</t>
  </si>
  <si>
    <t>Messung abgebrochen</t>
  </si>
  <si>
    <t>Standard Legierung</t>
  </si>
  <si>
    <t>Ag-Röhre, Anregungsspannung max. 50k8mm</t>
  </si>
  <si>
    <t>Legierung</t>
  </si>
  <si>
    <t>Messstand</t>
  </si>
  <si>
    <t>Niton GOLDD-Detektor SDD</t>
    <phoneticPr fontId="0" type="noConversion"/>
  </si>
  <si>
    <t>Mineralien</t>
  </si>
  <si>
    <t>Messung nach 120s nicht aufgehört</t>
  </si>
  <si>
    <t>Obrfläche</t>
  </si>
  <si>
    <t>Oberfläche</t>
  </si>
  <si>
    <t>Alkohol</t>
  </si>
  <si>
    <t>BHM</t>
  </si>
  <si>
    <t>21-22</t>
  </si>
  <si>
    <t>systemcheck</t>
  </si>
  <si>
    <t>ADB</t>
  </si>
  <si>
    <t>Knipsen</t>
  </si>
  <si>
    <t>143088_2_1</t>
  </si>
  <si>
    <t>oder 14068_2_1?</t>
  </si>
  <si>
    <t>143088_2_2</t>
  </si>
  <si>
    <t>oder 14068_2_2?</t>
  </si>
  <si>
    <t>143088_2_3</t>
  </si>
  <si>
    <t>oder 14068_2_3?</t>
  </si>
  <si>
    <t>relativ viel Magerung</t>
  </si>
  <si>
    <t>71-97</t>
  </si>
  <si>
    <t>Fehlmessungen</t>
  </si>
  <si>
    <t>IAW_BE_pXRF_11638</t>
  </si>
  <si>
    <t>IAW_BE_pXRF_11639</t>
  </si>
  <si>
    <t>IAW_BE_pXRF_11640</t>
  </si>
  <si>
    <t>IAW_BE_pXRF_11641</t>
  </si>
  <si>
    <t>IAW_BE_pXRF_11642</t>
  </si>
  <si>
    <t>IAW_BE_pXRF_11643</t>
  </si>
  <si>
    <t>IAW_BE_pXRF_11644</t>
  </si>
  <si>
    <t>IAW_BE_pXRF_11645</t>
  </si>
  <si>
    <t>IAW_BE_pXRF_11646</t>
  </si>
  <si>
    <t>IAW_BE_pXRF_11647</t>
  </si>
  <si>
    <t>IAW_BE_pXRF_11648</t>
  </si>
  <si>
    <t>IAW_BE_pXRF_11649</t>
  </si>
  <si>
    <t>IAW_BE_pXRF_11650</t>
  </si>
  <si>
    <t>IAW_BE_pXRF_11651</t>
  </si>
  <si>
    <t>IAW_BE_pXRF_11652</t>
  </si>
  <si>
    <t>IAW_BE_pXRF_11653</t>
  </si>
  <si>
    <t>IAW_BE_pXRF_11654</t>
  </si>
  <si>
    <t>IAW_BE_pXRF_11655</t>
  </si>
  <si>
    <t>IAW_BE_pXRF_11656</t>
  </si>
  <si>
    <t>IAW_BE_pXRF_11657</t>
  </si>
  <si>
    <t>IAW_BE_pXRF_11658</t>
  </si>
  <si>
    <t>IAW_BE_pXRF_11659</t>
  </si>
  <si>
    <t>IAW_BE_pXRF_11660</t>
  </si>
  <si>
    <t>IAW_BE_pXRF_11661</t>
  </si>
  <si>
    <t>IAW_BE_pXRF_11662</t>
  </si>
  <si>
    <t>IAW_BE_pXRF_11663</t>
  </si>
  <si>
    <t>IAW_BE_pXRF_11664</t>
  </si>
  <si>
    <t>IAW_BE_pXRF_11665</t>
  </si>
  <si>
    <t>IAW_BE_pXRF_11666</t>
  </si>
  <si>
    <t>IAW_BE_pXRF_11667</t>
  </si>
  <si>
    <t>IAW_BE_pXRF_11668</t>
  </si>
  <si>
    <t>IAW_BE_pXRF_11669</t>
  </si>
  <si>
    <t>IAW_BE_pXRF_11670</t>
  </si>
  <si>
    <t>IAW_BE_pXRF_11671</t>
  </si>
  <si>
    <t>IAW_BE_pXRF_11672</t>
  </si>
  <si>
    <t>IAW_BE_pXRF_11892</t>
  </si>
  <si>
    <t>IAW_BE_pXRF_11893</t>
  </si>
  <si>
    <t>IAW_BE_pXRF_11894</t>
  </si>
  <si>
    <t>Inventarnummer KASO/BHM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</si>
</sst>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/>
    <xf numFmtId="0" fontId="5" fillId="3" borderId="0" applyNumberFormat="0" applyBorder="0" applyAlignment="0" applyProtection="0"/>
    <xf numFmtId="0" fontId="7" fillId="4" borderId="0" applyNumberFormat="0" applyBorder="0" applyAlignment="0" applyProtection="0"/>
    <xf numFmtId="0" fontId="2" fillId="0" borderId="0"/>
  </cellStyleXfs>
  <cellXfs count="74">
    <xf numFmtId="0" fontId="0" fillId="0" borderId="0" xfId="0"/>
    <xf numFmtId="0" fontId="0" fillId="0" borderId="0" xfId="0" quotePrefix="1"/>
    <xf numFmtId="0" fontId="3" fillId="2" borderId="0" xfId="0" applyFont="1" applyFill="1" applyAlignment="1">
      <alignment vertical="center"/>
    </xf>
    <xf numFmtId="2" fontId="6" fillId="0" borderId="0" xfId="1" applyNumberFormat="1" applyFont="1"/>
    <xf numFmtId="2" fontId="0" fillId="0" borderId="0" xfId="0" applyNumberFormat="1"/>
    <xf numFmtId="0" fontId="3" fillId="0" borderId="0" xfId="0" applyFont="1"/>
    <xf numFmtId="0" fontId="5" fillId="3" borderId="0" xfId="2"/>
    <xf numFmtId="0" fontId="5" fillId="0" borderId="0" xfId="1"/>
    <xf numFmtId="0" fontId="5" fillId="3" borderId="1" xfId="2" applyBorder="1"/>
    <xf numFmtId="0" fontId="0" fillId="0" borderId="0" xfId="0" applyFont="1"/>
    <xf numFmtId="0" fontId="7" fillId="4" borderId="0" xfId="3"/>
    <xf numFmtId="0" fontId="0" fillId="0" borderId="0" xfId="0" applyFill="1"/>
    <xf numFmtId="2" fontId="0" fillId="0" borderId="0" xfId="0" applyNumberFormat="1" applyFill="1"/>
    <xf numFmtId="0" fontId="5" fillId="0" borderId="0" xfId="1" applyFill="1"/>
    <xf numFmtId="0" fontId="10" fillId="0" borderId="0" xfId="4" applyFont="1"/>
    <xf numFmtId="0" fontId="9" fillId="5" borderId="0" xfId="4" applyFont="1" applyFill="1"/>
    <xf numFmtId="164" fontId="9" fillId="5" borderId="0" xfId="4" applyNumberFormat="1" applyFont="1" applyFill="1"/>
    <xf numFmtId="0" fontId="2" fillId="5" borderId="0" xfId="4" applyFill="1"/>
    <xf numFmtId="0" fontId="2" fillId="0" borderId="2" xfId="4" applyBorder="1"/>
    <xf numFmtId="0" fontId="2" fillId="5" borderId="2" xfId="4" applyFill="1" applyBorder="1"/>
    <xf numFmtId="164" fontId="2" fillId="5" borderId="2" xfId="4" applyNumberFormat="1" applyFill="1" applyBorder="1"/>
    <xf numFmtId="0" fontId="2" fillId="0" borderId="0" xfId="4"/>
    <xf numFmtId="164" fontId="2" fillId="5" borderId="0" xfId="4" applyNumberFormat="1" applyFill="1"/>
    <xf numFmtId="0" fontId="12" fillId="0" borderId="0" xfId="4" applyFont="1" applyAlignment="1">
      <alignment vertical="top"/>
    </xf>
    <xf numFmtId="0" fontId="9" fillId="0" borderId="3" xfId="4" applyFont="1" applyBorder="1" applyAlignment="1">
      <alignment wrapText="1"/>
    </xf>
    <xf numFmtId="0" fontId="9" fillId="6" borderId="3" xfId="4" applyFont="1" applyFill="1" applyBorder="1" applyAlignment="1">
      <alignment wrapText="1"/>
    </xf>
    <xf numFmtId="0" fontId="13" fillId="6" borderId="3" xfId="4" applyFont="1" applyFill="1" applyBorder="1" applyAlignment="1">
      <alignment wrapText="1"/>
    </xf>
    <xf numFmtId="164" fontId="13" fillId="6" borderId="3" xfId="4" applyNumberFormat="1" applyFont="1" applyFill="1" applyBorder="1" applyAlignment="1">
      <alignment wrapText="1"/>
    </xf>
    <xf numFmtId="9" fontId="13" fillId="6" borderId="3" xfId="4" applyNumberFormat="1" applyFont="1" applyFill="1" applyBorder="1" applyAlignment="1">
      <alignment horizontal="left" wrapText="1"/>
    </xf>
    <xf numFmtId="0" fontId="9" fillId="6" borderId="0" xfId="4" applyFont="1" applyFill="1" applyAlignment="1">
      <alignment wrapText="1"/>
    </xf>
    <xf numFmtId="0" fontId="2" fillId="6" borderId="0" xfId="4" applyFill="1" applyAlignment="1">
      <alignment wrapText="1"/>
    </xf>
    <xf numFmtId="14" fontId="2" fillId="0" borderId="0" xfId="4" applyNumberFormat="1"/>
    <xf numFmtId="164" fontId="2" fillId="0" borderId="0" xfId="4" applyNumberFormat="1"/>
    <xf numFmtId="0" fontId="14" fillId="0" borderId="0" xfId="4" applyFont="1"/>
    <xf numFmtId="0" fontId="11" fillId="0" borderId="0" xfId="4" applyFont="1"/>
    <xf numFmtId="14" fontId="14" fillId="0" borderId="0" xfId="4" applyNumberFormat="1" applyFont="1"/>
    <xf numFmtId="164" fontId="14" fillId="0" borderId="0" xfId="4" applyNumberFormat="1" applyFont="1"/>
    <xf numFmtId="0" fontId="15" fillId="0" borderId="0" xfId="4" quotePrefix="1" applyFont="1"/>
    <xf numFmtId="0" fontId="8" fillId="0" borderId="0" xfId="4" applyFont="1"/>
    <xf numFmtId="0" fontId="16" fillId="7" borderId="0" xfId="4" applyFont="1" applyFill="1"/>
    <xf numFmtId="0" fontId="8" fillId="7" borderId="0" xfId="4" applyFont="1" applyFill="1"/>
    <xf numFmtId="0" fontId="2" fillId="7" borderId="0" xfId="4" applyFill="1"/>
    <xf numFmtId="0" fontId="3" fillId="2" borderId="0" xfId="4" applyFont="1" applyFill="1" applyAlignment="1">
      <alignment vertical="center"/>
    </xf>
    <xf numFmtId="0" fontId="3" fillId="0" borderId="0" xfId="4" applyFont="1" applyAlignment="1">
      <alignment vertical="center"/>
    </xf>
    <xf numFmtId="22" fontId="2" fillId="0" borderId="0" xfId="4" applyNumberFormat="1"/>
    <xf numFmtId="0" fontId="2" fillId="0" borderId="0" xfId="4" quotePrefix="1"/>
    <xf numFmtId="2" fontId="2" fillId="8" borderId="0" xfId="4" applyNumberFormat="1" applyFill="1"/>
    <xf numFmtId="2" fontId="2" fillId="0" borderId="0" xfId="4" applyNumberFormat="1"/>
    <xf numFmtId="2" fontId="17" fillId="0" borderId="0" xfId="1" applyNumberFormat="1" applyFont="1" applyAlignment="1">
      <alignment vertical="center"/>
    </xf>
    <xf numFmtId="2" fontId="17" fillId="0" borderId="0" xfId="1" applyNumberFormat="1" applyFont="1"/>
    <xf numFmtId="2" fontId="2" fillId="9" borderId="0" xfId="4" applyNumberFormat="1" applyFill="1"/>
    <xf numFmtId="0" fontId="9" fillId="0" borderId="0" xfId="4" applyFont="1"/>
    <xf numFmtId="2" fontId="9" fillId="0" borderId="0" xfId="4" applyNumberFormat="1" applyFont="1"/>
    <xf numFmtId="0" fontId="18" fillId="0" borderId="0" xfId="4" applyFont="1"/>
    <xf numFmtId="2" fontId="18" fillId="0" borderId="0" xfId="4" applyNumberFormat="1" applyFont="1"/>
    <xf numFmtId="0" fontId="0" fillId="0" borderId="0" xfId="0" applyFont="1" applyFill="1"/>
    <xf numFmtId="2" fontId="0" fillId="0" borderId="0" xfId="0" applyNumberFormat="1" applyFont="1" applyFill="1"/>
    <xf numFmtId="2" fontId="5" fillId="0" borderId="0" xfId="1" applyNumberFormat="1" applyFill="1"/>
    <xf numFmtId="14" fontId="2" fillId="0" borderId="0" xfId="0" applyNumberFormat="1" applyFont="1"/>
    <xf numFmtId="49" fontId="0" fillId="0" borderId="0" xfId="0" applyNumberFormat="1"/>
    <xf numFmtId="164" fontId="2" fillId="0" borderId="0" xfId="0" applyNumberFormat="1" applyFont="1"/>
    <xf numFmtId="0" fontId="8" fillId="0" borderId="0" xfId="0" applyFont="1"/>
    <xf numFmtId="0" fontId="2" fillId="0" borderId="0" xfId="0" applyFont="1"/>
    <xf numFmtId="0" fontId="1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right" vertical="top"/>
    </xf>
    <xf numFmtId="49" fontId="2" fillId="0" borderId="0" xfId="0" applyNumberFormat="1" applyFont="1" applyAlignment="1">
      <alignment wrapText="1"/>
    </xf>
    <xf numFmtId="49" fontId="2" fillId="0" borderId="0" xfId="0" applyNumberFormat="1" applyFont="1"/>
    <xf numFmtId="0" fontId="0" fillId="0" borderId="0" xfId="0" applyAlignment="1">
      <alignment horizontal="left" vertical="top"/>
    </xf>
    <xf numFmtId="0" fontId="0" fillId="7" borderId="0" xfId="0" applyFill="1"/>
    <xf numFmtId="0" fontId="2" fillId="7" borderId="0" xfId="0" applyFont="1" applyFill="1"/>
    <xf numFmtId="0" fontId="8" fillId="7" borderId="0" xfId="0" applyFont="1" applyFill="1"/>
    <xf numFmtId="14" fontId="14" fillId="0" borderId="0" xfId="0" applyNumberFormat="1" applyFont="1"/>
    <xf numFmtId="0" fontId="1" fillId="0" borderId="0" xfId="4" applyFont="1"/>
  </cellXfs>
  <cellStyles count="5">
    <cellStyle name="40 % - Akzent2" xfId="2" builtinId="35"/>
    <cellStyle name="Akzent2" xfId="3" builtinId="33"/>
    <cellStyle name="Standard" xfId="0" builtinId="0"/>
    <cellStyle name="Standard 2" xfId="1" xr:uid="{00000000-0005-0000-0000-000002000000}"/>
    <cellStyle name="Standard 3" xfId="4" xr:uid="{3E59096E-939A-094E-898F-7956E2C3B4D5}"/>
  </cellStyles>
  <dxfs count="0"/>
  <tableStyles count="0" defaultTableStyle="TableStyleMedium2" defaultPivotStyle="PivotStyleLight16"/>
  <colors>
    <mruColors>
      <color rgb="FFB214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8F07C-E92C-B445-A315-25ED3B0F3926}">
  <dimension ref="A1:X52"/>
  <sheetViews>
    <sheetView tabSelected="1" workbookViewId="0">
      <selection activeCell="D5" sqref="D5"/>
    </sheetView>
  </sheetViews>
  <sheetFormatPr baseColWidth="10" defaultRowHeight="16" x14ac:dyDescent="0.2"/>
  <cols>
    <col min="1" max="2" width="10.83203125" style="21"/>
    <col min="3" max="3" width="22.1640625" style="21" customWidth="1"/>
    <col min="4" max="4" width="15.1640625" style="21" customWidth="1"/>
    <col min="5" max="5" width="15.6640625" style="21" customWidth="1"/>
    <col min="6" max="16384" width="10.83203125" style="21"/>
  </cols>
  <sheetData>
    <row r="1" spans="1:24" x14ac:dyDescent="0.2">
      <c r="A1" s="21" t="s">
        <v>1491</v>
      </c>
      <c r="B1" s="21" t="s">
        <v>1492</v>
      </c>
      <c r="C1" s="73" t="s">
        <v>1609</v>
      </c>
      <c r="D1" s="21" t="s">
        <v>1493</v>
      </c>
      <c r="E1" s="21" t="s">
        <v>1494</v>
      </c>
      <c r="F1" s="21" t="s">
        <v>35</v>
      </c>
      <c r="G1" s="21" t="s">
        <v>37</v>
      </c>
      <c r="H1" s="21" t="s">
        <v>73</v>
      </c>
      <c r="I1" s="21" t="s">
        <v>75</v>
      </c>
      <c r="J1" s="21" t="s">
        <v>79</v>
      </c>
      <c r="K1" s="21" t="s">
        <v>61</v>
      </c>
      <c r="L1" s="21" t="s">
        <v>63</v>
      </c>
      <c r="M1" s="21" t="s">
        <v>1495</v>
      </c>
      <c r="N1" s="21" t="s">
        <v>1496</v>
      </c>
      <c r="O1" s="21" t="s">
        <v>1497</v>
      </c>
      <c r="P1" s="21" t="s">
        <v>1498</v>
      </c>
      <c r="Q1" s="21" t="s">
        <v>1499</v>
      </c>
      <c r="R1" s="21" t="s">
        <v>1500</v>
      </c>
      <c r="S1" s="21" t="s">
        <v>895</v>
      </c>
      <c r="T1" s="21" t="s">
        <v>896</v>
      </c>
      <c r="U1" s="21" t="s">
        <v>897</v>
      </c>
      <c r="V1" s="21" t="s">
        <v>898</v>
      </c>
      <c r="W1" s="21" t="s">
        <v>901</v>
      </c>
      <c r="X1" s="21" t="s">
        <v>902</v>
      </c>
    </row>
    <row r="2" spans="1:24" x14ac:dyDescent="0.2">
      <c r="A2" s="21" t="s">
        <v>1480</v>
      </c>
      <c r="B2" s="21">
        <v>148</v>
      </c>
      <c r="C2" s="21" t="s">
        <v>1501</v>
      </c>
      <c r="D2" s="21" t="s">
        <v>1471</v>
      </c>
      <c r="E2" s="21" t="s">
        <v>1442</v>
      </c>
      <c r="F2" s="21">
        <v>13.29</v>
      </c>
      <c r="G2" s="21">
        <v>124.15</v>
      </c>
      <c r="H2" s="21">
        <v>25.26</v>
      </c>
      <c r="I2" s="21">
        <v>94.87</v>
      </c>
      <c r="J2" s="21">
        <v>133.76</v>
      </c>
      <c r="K2" s="21">
        <v>86.33</v>
      </c>
      <c r="L2" s="21">
        <v>85.38</v>
      </c>
      <c r="M2" s="21">
        <v>265.24</v>
      </c>
      <c r="N2" s="21">
        <v>3.77</v>
      </c>
      <c r="O2" s="21">
        <v>74.239999999999995</v>
      </c>
      <c r="P2" s="21">
        <v>18.02</v>
      </c>
      <c r="Q2" s="21">
        <v>10.54</v>
      </c>
      <c r="R2" s="21">
        <v>19.43</v>
      </c>
      <c r="S2" s="21">
        <v>72.94</v>
      </c>
      <c r="T2" s="21">
        <v>0.81</v>
      </c>
      <c r="U2" s="21">
        <v>18.03</v>
      </c>
      <c r="V2" s="21">
        <v>3.31</v>
      </c>
      <c r="W2" s="21">
        <v>1.9</v>
      </c>
      <c r="X2" s="21">
        <v>3.01</v>
      </c>
    </row>
    <row r="3" spans="1:24" x14ac:dyDescent="0.2">
      <c r="A3" s="21" t="s">
        <v>1480</v>
      </c>
      <c r="C3" s="21" t="s">
        <v>1502</v>
      </c>
      <c r="D3" s="21" t="s">
        <v>1472</v>
      </c>
      <c r="E3" s="21" t="s">
        <v>1443</v>
      </c>
      <c r="F3" s="21">
        <v>14.8</v>
      </c>
      <c r="G3" s="21">
        <v>173.72</v>
      </c>
      <c r="H3" s="21">
        <v>30.22</v>
      </c>
      <c r="I3" s="21">
        <v>120.71</v>
      </c>
      <c r="J3" s="21">
        <v>120.17</v>
      </c>
      <c r="K3" s="21">
        <v>94.09</v>
      </c>
      <c r="L3" s="21">
        <v>110.83</v>
      </c>
      <c r="M3" s="21">
        <v>226.33</v>
      </c>
      <c r="N3" s="21">
        <v>3.99</v>
      </c>
      <c r="O3" s="21">
        <v>73.319999999999993</v>
      </c>
      <c r="P3" s="21">
        <v>25.1</v>
      </c>
      <c r="Q3" s="21">
        <v>13.86</v>
      </c>
      <c r="R3" s="21">
        <v>17.95</v>
      </c>
      <c r="S3" s="21">
        <v>68.56</v>
      </c>
      <c r="T3" s="21">
        <v>0.94</v>
      </c>
      <c r="U3" s="21">
        <v>19.62</v>
      </c>
      <c r="V3" s="21">
        <v>5.08</v>
      </c>
      <c r="W3" s="21">
        <v>2.75</v>
      </c>
      <c r="X3" s="21">
        <v>3.06</v>
      </c>
    </row>
    <row r="4" spans="1:24" x14ac:dyDescent="0.2">
      <c r="A4" s="21" t="s">
        <v>1480</v>
      </c>
      <c r="B4" s="21" t="s">
        <v>1503</v>
      </c>
      <c r="C4" s="21" t="s">
        <v>1504</v>
      </c>
      <c r="D4" s="21" t="s">
        <v>1472</v>
      </c>
      <c r="E4" s="21" t="s">
        <v>1434</v>
      </c>
      <c r="F4" s="21">
        <v>13.68</v>
      </c>
      <c r="G4" s="21">
        <v>116.39</v>
      </c>
      <c r="H4" s="21">
        <v>17.41</v>
      </c>
      <c r="I4" s="21">
        <v>133.59</v>
      </c>
      <c r="J4" s="21">
        <v>96.24</v>
      </c>
      <c r="K4" s="21">
        <v>62.95</v>
      </c>
      <c r="L4" s="21">
        <v>107.53</v>
      </c>
      <c r="M4" s="21">
        <v>261.04000000000002</v>
      </c>
      <c r="N4" s="21">
        <v>3.5</v>
      </c>
      <c r="O4" s="21">
        <v>67.2</v>
      </c>
      <c r="P4" s="21">
        <v>23.28</v>
      </c>
      <c r="Q4" s="21">
        <v>17.489999999999998</v>
      </c>
      <c r="R4" s="21">
        <v>23.21</v>
      </c>
      <c r="S4" s="21">
        <v>71.87</v>
      </c>
      <c r="T4" s="21">
        <v>0.75</v>
      </c>
      <c r="U4" s="21">
        <v>16.34</v>
      </c>
      <c r="V4" s="21">
        <v>4.28</v>
      </c>
      <c r="W4" s="21">
        <v>3.15</v>
      </c>
      <c r="X4" s="21">
        <v>3.6</v>
      </c>
    </row>
    <row r="5" spans="1:24" x14ac:dyDescent="0.2">
      <c r="A5" s="21" t="s">
        <v>1480</v>
      </c>
      <c r="B5" s="21" t="s">
        <v>1503</v>
      </c>
      <c r="C5" s="21" t="s">
        <v>1505</v>
      </c>
      <c r="D5" s="21" t="s">
        <v>1472</v>
      </c>
      <c r="E5" s="21" t="s">
        <v>1431</v>
      </c>
      <c r="F5" s="21">
        <v>16.12</v>
      </c>
      <c r="G5" s="21">
        <v>158.46</v>
      </c>
      <c r="H5" s="21">
        <v>29.19</v>
      </c>
      <c r="I5" s="21">
        <v>163.98</v>
      </c>
      <c r="J5" s="21">
        <v>108.9</v>
      </c>
      <c r="K5" s="21">
        <v>75.67</v>
      </c>
      <c r="L5" s="21">
        <v>98.25</v>
      </c>
      <c r="M5" s="21">
        <v>241.98</v>
      </c>
      <c r="N5" s="21">
        <v>3.55</v>
      </c>
      <c r="O5" s="21">
        <v>71.739999999999995</v>
      </c>
      <c r="P5" s="21">
        <v>25.77</v>
      </c>
      <c r="Q5" s="21">
        <v>13.04</v>
      </c>
      <c r="R5" s="21">
        <v>24.9</v>
      </c>
      <c r="S5" s="21">
        <v>69.56</v>
      </c>
      <c r="T5" s="21">
        <v>0.8</v>
      </c>
      <c r="U5" s="21">
        <v>18.21</v>
      </c>
      <c r="V5" s="21">
        <v>4.95</v>
      </c>
      <c r="W5" s="21">
        <v>2.4500000000000002</v>
      </c>
      <c r="X5" s="21">
        <v>4.03</v>
      </c>
    </row>
    <row r="6" spans="1:24" x14ac:dyDescent="0.2">
      <c r="A6" s="21" t="s">
        <v>1480</v>
      </c>
      <c r="B6" s="21">
        <v>133</v>
      </c>
      <c r="C6" s="21" t="s">
        <v>1506</v>
      </c>
      <c r="D6" s="21" t="s">
        <v>1473</v>
      </c>
      <c r="E6" s="21" t="s">
        <v>1429</v>
      </c>
      <c r="F6" s="21">
        <v>16.940000000000001</v>
      </c>
      <c r="G6" s="21">
        <v>134.69</v>
      </c>
      <c r="H6" s="21">
        <v>21.95</v>
      </c>
      <c r="I6" s="21">
        <v>96.67</v>
      </c>
      <c r="J6" s="21">
        <v>130.12</v>
      </c>
      <c r="K6" s="21">
        <v>106.96</v>
      </c>
      <c r="L6" s="21">
        <v>138.01</v>
      </c>
      <c r="M6" s="21">
        <v>255.98</v>
      </c>
      <c r="N6" s="21">
        <v>4.12</v>
      </c>
      <c r="O6" s="21">
        <v>72.849999999999994</v>
      </c>
      <c r="P6" s="21">
        <v>29.42</v>
      </c>
      <c r="Q6" s="21">
        <v>9.52</v>
      </c>
      <c r="R6" s="21">
        <v>26.64</v>
      </c>
      <c r="S6" s="21">
        <v>70.239999999999995</v>
      </c>
      <c r="T6" s="21">
        <v>0.88</v>
      </c>
      <c r="U6" s="21">
        <v>17.66</v>
      </c>
      <c r="V6" s="21">
        <v>5.39</v>
      </c>
      <c r="W6" s="21">
        <v>1.71</v>
      </c>
      <c r="X6" s="21">
        <v>4.12</v>
      </c>
    </row>
    <row r="7" spans="1:24" x14ac:dyDescent="0.2">
      <c r="A7" s="21" t="s">
        <v>1480</v>
      </c>
      <c r="B7" s="21" t="s">
        <v>1503</v>
      </c>
      <c r="C7" s="21" t="s">
        <v>1507</v>
      </c>
      <c r="D7" s="21" t="s">
        <v>1472</v>
      </c>
      <c r="E7" s="21" t="s">
        <v>1444</v>
      </c>
      <c r="F7" s="21">
        <v>14.62</v>
      </c>
      <c r="G7" s="21">
        <v>125.31</v>
      </c>
      <c r="H7" s="21">
        <v>22.66</v>
      </c>
      <c r="I7" s="21">
        <v>132.26</v>
      </c>
      <c r="J7" s="21">
        <v>105.49</v>
      </c>
      <c r="K7" s="21">
        <v>78.7</v>
      </c>
      <c r="L7" s="21">
        <v>89.13</v>
      </c>
      <c r="M7" s="21">
        <v>240.69</v>
      </c>
      <c r="N7" s="21">
        <v>3.29</v>
      </c>
      <c r="O7" s="21">
        <v>72.16</v>
      </c>
      <c r="P7" s="21">
        <v>23.31</v>
      </c>
      <c r="Q7" s="21">
        <v>9.5500000000000007</v>
      </c>
      <c r="R7" s="21">
        <v>22.52</v>
      </c>
      <c r="S7" s="21">
        <v>70.48</v>
      </c>
      <c r="T7" s="21">
        <v>0.75</v>
      </c>
      <c r="U7" s="21">
        <v>18.66</v>
      </c>
      <c r="V7" s="21">
        <v>4.5599999999999996</v>
      </c>
      <c r="W7" s="21">
        <v>1.83</v>
      </c>
      <c r="X7" s="21">
        <v>3.71</v>
      </c>
    </row>
    <row r="8" spans="1:24" x14ac:dyDescent="0.2">
      <c r="A8" s="21" t="s">
        <v>1508</v>
      </c>
      <c r="B8" s="21">
        <v>99</v>
      </c>
      <c r="C8" s="21" t="s">
        <v>1509</v>
      </c>
      <c r="D8" s="21" t="s">
        <v>1473</v>
      </c>
      <c r="E8" s="21" t="s">
        <v>1435</v>
      </c>
      <c r="F8" s="21">
        <v>11.93</v>
      </c>
      <c r="G8" s="21">
        <v>154.75</v>
      </c>
      <c r="H8" s="21">
        <v>30.64</v>
      </c>
      <c r="I8" s="21">
        <v>147.76</v>
      </c>
      <c r="J8" s="21">
        <v>100.51</v>
      </c>
      <c r="K8" s="21">
        <v>96.96</v>
      </c>
      <c r="L8" s="21">
        <v>77.75</v>
      </c>
      <c r="M8" s="21">
        <v>220.61</v>
      </c>
      <c r="N8" s="21">
        <v>3.42</v>
      </c>
      <c r="O8" s="21">
        <v>70.459999999999994</v>
      </c>
      <c r="P8" s="21">
        <v>16.53</v>
      </c>
      <c r="Q8" s="21">
        <v>10.28</v>
      </c>
      <c r="R8" s="21">
        <v>16.57</v>
      </c>
      <c r="S8" s="21">
        <v>70.569999999999993</v>
      </c>
      <c r="T8" s="21">
        <v>0.85</v>
      </c>
      <c r="U8" s="21">
        <v>19.91</v>
      </c>
      <c r="V8" s="21">
        <v>3.53</v>
      </c>
      <c r="W8" s="21">
        <v>2.15</v>
      </c>
      <c r="X8" s="21">
        <v>2.99</v>
      </c>
    </row>
    <row r="9" spans="1:24" x14ac:dyDescent="0.2">
      <c r="A9" s="21" t="s">
        <v>1508</v>
      </c>
      <c r="B9" s="21">
        <v>105</v>
      </c>
      <c r="C9" s="21" t="s">
        <v>1510</v>
      </c>
      <c r="D9" s="21" t="s">
        <v>1474</v>
      </c>
      <c r="E9" s="21" t="s">
        <v>1453</v>
      </c>
      <c r="F9" s="21">
        <v>31.37</v>
      </c>
      <c r="G9" s="21">
        <v>113.77</v>
      </c>
      <c r="H9" s="21">
        <v>48.39</v>
      </c>
      <c r="I9" s="21">
        <v>149.88999999999999</v>
      </c>
      <c r="J9" s="21">
        <v>168.79</v>
      </c>
      <c r="K9" s="21">
        <v>104.66</v>
      </c>
      <c r="L9" s="21">
        <v>96.13</v>
      </c>
      <c r="M9" s="21">
        <v>262.25</v>
      </c>
      <c r="N9" s="21">
        <v>3.89</v>
      </c>
      <c r="O9" s="21">
        <v>82.28</v>
      </c>
      <c r="P9" s="21">
        <v>21.33</v>
      </c>
      <c r="Q9" s="21">
        <v>10.34</v>
      </c>
      <c r="R9" s="21">
        <v>23.3</v>
      </c>
      <c r="S9" s="21">
        <v>70.48</v>
      </c>
      <c r="T9" s="21">
        <v>0.81</v>
      </c>
      <c r="U9" s="21">
        <v>19.53</v>
      </c>
      <c r="V9" s="21">
        <v>3.83</v>
      </c>
      <c r="W9" s="21">
        <v>1.82</v>
      </c>
      <c r="X9" s="21">
        <v>3.53</v>
      </c>
    </row>
    <row r="10" spans="1:24" x14ac:dyDescent="0.2">
      <c r="A10" s="21" t="s">
        <v>1508</v>
      </c>
      <c r="B10" s="21">
        <v>115</v>
      </c>
      <c r="C10" s="21" t="s">
        <v>1511</v>
      </c>
      <c r="D10" s="21" t="s">
        <v>1473</v>
      </c>
      <c r="E10" s="21" t="s">
        <v>1447</v>
      </c>
      <c r="F10" s="21">
        <v>10.15</v>
      </c>
      <c r="G10" s="21">
        <v>136.9</v>
      </c>
      <c r="H10" s="21">
        <v>14.15</v>
      </c>
      <c r="I10" s="21">
        <v>91.56</v>
      </c>
      <c r="J10" s="21">
        <v>114.75</v>
      </c>
      <c r="K10" s="21">
        <v>132.77000000000001</v>
      </c>
      <c r="L10" s="21">
        <v>103.65</v>
      </c>
      <c r="M10" s="21">
        <v>253.61</v>
      </c>
      <c r="N10" s="21">
        <v>3.68</v>
      </c>
      <c r="O10" s="21">
        <v>70.48</v>
      </c>
      <c r="P10" s="21">
        <v>30.06</v>
      </c>
      <c r="Q10" s="21">
        <v>12.68</v>
      </c>
      <c r="R10" s="21">
        <v>19.239999999999998</v>
      </c>
      <c r="S10" s="21">
        <v>70.849999999999994</v>
      </c>
      <c r="T10" s="21">
        <v>0.8</v>
      </c>
      <c r="U10" s="21">
        <v>17.39</v>
      </c>
      <c r="V10" s="21">
        <v>5.61</v>
      </c>
      <c r="W10" s="21">
        <v>2.3199999999999998</v>
      </c>
      <c r="X10" s="21">
        <v>3.03</v>
      </c>
    </row>
    <row r="11" spans="1:24" x14ac:dyDescent="0.2">
      <c r="A11" s="21" t="s">
        <v>1512</v>
      </c>
      <c r="B11" s="21">
        <v>9</v>
      </c>
      <c r="C11" s="21" t="s">
        <v>1513</v>
      </c>
      <c r="D11" s="21" t="s">
        <v>1472</v>
      </c>
      <c r="E11" s="21" t="s">
        <v>1449</v>
      </c>
      <c r="F11" s="21">
        <v>11.03</v>
      </c>
      <c r="G11" s="21">
        <v>96.74</v>
      </c>
      <c r="H11" s="21">
        <v>23.42</v>
      </c>
      <c r="I11" s="21">
        <v>107.47</v>
      </c>
      <c r="J11" s="21">
        <v>117.2</v>
      </c>
      <c r="K11" s="21">
        <v>121.84</v>
      </c>
      <c r="L11" s="21">
        <v>90.2</v>
      </c>
      <c r="M11" s="21">
        <v>218.77</v>
      </c>
      <c r="N11" s="21">
        <v>3.3</v>
      </c>
      <c r="O11" s="21">
        <v>68.95</v>
      </c>
      <c r="P11" s="21">
        <v>27.26</v>
      </c>
      <c r="Q11" s="21">
        <v>11.03</v>
      </c>
      <c r="R11" s="21">
        <v>19.36</v>
      </c>
      <c r="S11" s="21">
        <v>68.67</v>
      </c>
      <c r="T11" s="21">
        <v>0.81</v>
      </c>
      <c r="U11" s="21">
        <v>19.12</v>
      </c>
      <c r="V11" s="21">
        <v>5.72</v>
      </c>
      <c r="W11" s="21">
        <v>2.2599999999999998</v>
      </c>
      <c r="X11" s="21">
        <v>3.42</v>
      </c>
    </row>
    <row r="12" spans="1:24" x14ac:dyDescent="0.2">
      <c r="A12" s="21" t="s">
        <v>1512</v>
      </c>
      <c r="B12" s="21">
        <v>24</v>
      </c>
      <c r="C12" s="21" t="s">
        <v>1514</v>
      </c>
      <c r="D12" s="21" t="s">
        <v>1474</v>
      </c>
      <c r="E12" s="21" t="s">
        <v>1452</v>
      </c>
      <c r="F12" s="21">
        <v>11.6</v>
      </c>
      <c r="G12" s="21">
        <v>163.01</v>
      </c>
      <c r="H12" s="21">
        <v>25.74</v>
      </c>
      <c r="I12" s="21">
        <v>110.91</v>
      </c>
      <c r="J12" s="21">
        <v>87.8</v>
      </c>
      <c r="K12" s="21">
        <v>83.74</v>
      </c>
      <c r="L12" s="21">
        <v>72.44</v>
      </c>
      <c r="M12" s="21">
        <v>247.96</v>
      </c>
      <c r="N12" s="21">
        <v>3.63</v>
      </c>
      <c r="O12" s="21">
        <v>80.41</v>
      </c>
      <c r="P12" s="21">
        <v>15.87</v>
      </c>
      <c r="Q12" s="21">
        <v>12.48</v>
      </c>
      <c r="R12" s="21">
        <v>12.5</v>
      </c>
      <c r="S12" s="21">
        <v>71.33</v>
      </c>
      <c r="T12" s="21">
        <v>0.82</v>
      </c>
      <c r="U12" s="21">
        <v>20.43</v>
      </c>
      <c r="V12" s="21">
        <v>3.05</v>
      </c>
      <c r="W12" s="21">
        <v>2.35</v>
      </c>
      <c r="X12" s="21">
        <v>2.0299999999999998</v>
      </c>
    </row>
    <row r="13" spans="1:24" x14ac:dyDescent="0.2">
      <c r="A13" s="21" t="s">
        <v>1515</v>
      </c>
      <c r="B13" s="21" t="s">
        <v>1503</v>
      </c>
      <c r="C13" s="31">
        <v>317054</v>
      </c>
      <c r="D13" s="21" t="s">
        <v>1471</v>
      </c>
      <c r="E13" s="21" t="s">
        <v>1440</v>
      </c>
      <c r="F13" s="21">
        <v>12.35</v>
      </c>
      <c r="G13" s="21">
        <v>155.97</v>
      </c>
      <c r="H13" s="21">
        <v>25.3</v>
      </c>
      <c r="I13" s="21">
        <v>135.22</v>
      </c>
      <c r="J13" s="21">
        <v>162.30000000000001</v>
      </c>
      <c r="K13" s="21">
        <v>95.34</v>
      </c>
      <c r="L13" s="21">
        <v>70.31</v>
      </c>
      <c r="M13" s="21">
        <v>239.53</v>
      </c>
      <c r="N13" s="21">
        <v>3.28</v>
      </c>
      <c r="O13" s="21">
        <v>76.959999999999994</v>
      </c>
      <c r="P13" s="21">
        <v>28.32</v>
      </c>
      <c r="Q13" s="21">
        <v>13.63</v>
      </c>
      <c r="R13" s="21">
        <v>24.01</v>
      </c>
      <c r="S13" s="21">
        <v>68.16</v>
      </c>
      <c r="T13" s="21">
        <v>0.73</v>
      </c>
      <c r="U13" s="21">
        <v>19.34</v>
      </c>
      <c r="V13" s="21">
        <v>5.39</v>
      </c>
      <c r="W13" s="21">
        <v>2.54</v>
      </c>
      <c r="X13" s="21">
        <v>3.85</v>
      </c>
    </row>
    <row r="14" spans="1:24" x14ac:dyDescent="0.2">
      <c r="A14" s="21" t="s">
        <v>1508</v>
      </c>
      <c r="B14" s="21">
        <v>37</v>
      </c>
      <c r="C14" s="21" t="s">
        <v>1516</v>
      </c>
      <c r="D14" s="21" t="s">
        <v>1473</v>
      </c>
      <c r="E14" s="21" t="s">
        <v>1456</v>
      </c>
      <c r="F14" s="21">
        <v>12.19</v>
      </c>
      <c r="G14" s="21">
        <v>177.66</v>
      </c>
      <c r="H14" s="21">
        <v>31.29</v>
      </c>
      <c r="I14" s="21">
        <v>137.58000000000001</v>
      </c>
      <c r="J14" s="21">
        <v>90.73</v>
      </c>
      <c r="K14" s="21">
        <v>114.96</v>
      </c>
      <c r="L14" s="21">
        <v>79.3</v>
      </c>
      <c r="M14" s="21">
        <v>246.22</v>
      </c>
      <c r="N14" s="21">
        <v>3.51</v>
      </c>
      <c r="O14" s="21">
        <v>62.49</v>
      </c>
      <c r="P14" s="21">
        <v>27.66</v>
      </c>
      <c r="Q14" s="21">
        <v>12.77</v>
      </c>
      <c r="R14" s="21">
        <v>15.58</v>
      </c>
      <c r="S14" s="21">
        <v>72.47</v>
      </c>
      <c r="T14" s="21">
        <v>0.81</v>
      </c>
      <c r="U14" s="21">
        <v>16.25</v>
      </c>
      <c r="V14" s="21">
        <v>5.44</v>
      </c>
      <c r="W14" s="21">
        <v>2.46</v>
      </c>
      <c r="X14" s="21">
        <v>2.58</v>
      </c>
    </row>
    <row r="15" spans="1:24" x14ac:dyDescent="0.2">
      <c r="A15" s="21" t="s">
        <v>1508</v>
      </c>
      <c r="B15" s="21">
        <v>65</v>
      </c>
      <c r="C15" s="21" t="s">
        <v>1517</v>
      </c>
      <c r="D15" s="21" t="s">
        <v>1474</v>
      </c>
      <c r="E15" s="21" t="s">
        <v>1436</v>
      </c>
      <c r="F15" s="21">
        <v>15.11</v>
      </c>
      <c r="G15" s="21">
        <v>139.1</v>
      </c>
      <c r="H15" s="21">
        <v>16.68</v>
      </c>
      <c r="I15" s="21">
        <v>81.27</v>
      </c>
      <c r="J15" s="21">
        <v>168.77</v>
      </c>
      <c r="K15" s="21">
        <v>93.31</v>
      </c>
      <c r="L15" s="21">
        <v>82.07</v>
      </c>
      <c r="M15" s="21">
        <v>298.19</v>
      </c>
      <c r="N15" s="21">
        <v>3.48</v>
      </c>
      <c r="O15" s="21">
        <v>84.91</v>
      </c>
      <c r="P15" s="21">
        <v>32.56</v>
      </c>
      <c r="Q15" s="21">
        <v>9.35</v>
      </c>
      <c r="R15" s="21">
        <v>26.57</v>
      </c>
      <c r="S15" s="21">
        <v>71.209999999999994</v>
      </c>
      <c r="T15" s="21">
        <v>0.65</v>
      </c>
      <c r="U15" s="21">
        <v>17.91</v>
      </c>
      <c r="V15" s="21">
        <v>5.2</v>
      </c>
      <c r="W15" s="21">
        <v>1.46</v>
      </c>
      <c r="X15" s="21">
        <v>3.57</v>
      </c>
    </row>
    <row r="16" spans="1:24" x14ac:dyDescent="0.2">
      <c r="A16" s="21" t="s">
        <v>1508</v>
      </c>
      <c r="B16" s="21">
        <v>38</v>
      </c>
      <c r="C16" s="21" t="s">
        <v>1518</v>
      </c>
      <c r="D16" s="21" t="s">
        <v>1473</v>
      </c>
      <c r="E16" s="21" t="s">
        <v>1437</v>
      </c>
      <c r="F16" s="21">
        <v>13.91</v>
      </c>
      <c r="G16" s="21">
        <v>173.32</v>
      </c>
      <c r="H16" s="21">
        <v>33.72</v>
      </c>
      <c r="I16" s="21">
        <v>143.08000000000001</v>
      </c>
      <c r="J16" s="21">
        <v>85.33</v>
      </c>
      <c r="K16" s="21">
        <v>96.09</v>
      </c>
      <c r="L16" s="21">
        <v>94.55</v>
      </c>
      <c r="M16" s="21">
        <v>260.27</v>
      </c>
      <c r="N16" s="21">
        <v>3.4</v>
      </c>
      <c r="O16" s="21">
        <v>58.04</v>
      </c>
      <c r="P16" s="21">
        <v>20.9</v>
      </c>
      <c r="Q16" s="21">
        <v>16.239999999999998</v>
      </c>
      <c r="R16" s="21">
        <v>15.25</v>
      </c>
      <c r="S16" s="21">
        <v>74.930000000000007</v>
      </c>
      <c r="T16" s="21">
        <v>0.76</v>
      </c>
      <c r="U16" s="21">
        <v>14.76</v>
      </c>
      <c r="V16" s="21">
        <v>4.0199999999999996</v>
      </c>
      <c r="W16" s="21">
        <v>3.06</v>
      </c>
      <c r="X16" s="21">
        <v>2.4700000000000002</v>
      </c>
    </row>
    <row r="17" spans="1:24" x14ac:dyDescent="0.2">
      <c r="A17" s="21" t="s">
        <v>1508</v>
      </c>
      <c r="B17" s="21">
        <v>52</v>
      </c>
      <c r="C17" s="21" t="s">
        <v>1519</v>
      </c>
      <c r="D17" s="21" t="s">
        <v>1472</v>
      </c>
      <c r="E17" s="21" t="s">
        <v>1438</v>
      </c>
      <c r="F17" s="21">
        <v>12.76</v>
      </c>
      <c r="G17" s="21">
        <v>125.71</v>
      </c>
      <c r="H17" s="21">
        <v>30.85</v>
      </c>
      <c r="I17" s="21">
        <v>118.15</v>
      </c>
      <c r="J17" s="21">
        <v>124.5</v>
      </c>
      <c r="K17" s="21">
        <v>90.59</v>
      </c>
      <c r="L17" s="21">
        <v>100.3</v>
      </c>
      <c r="M17" s="21">
        <v>266.98</v>
      </c>
      <c r="N17" s="21">
        <v>3.85</v>
      </c>
      <c r="O17" s="21">
        <v>73.040000000000006</v>
      </c>
      <c r="P17" s="21">
        <v>23.07</v>
      </c>
      <c r="Q17" s="21">
        <v>11.07</v>
      </c>
      <c r="R17" s="21">
        <v>19.32</v>
      </c>
      <c r="S17" s="21">
        <v>72.540000000000006</v>
      </c>
      <c r="T17" s="21">
        <v>0.82</v>
      </c>
      <c r="U17" s="21">
        <v>17.53</v>
      </c>
      <c r="V17" s="21">
        <v>4.1900000000000004</v>
      </c>
      <c r="W17" s="21">
        <v>1.97</v>
      </c>
      <c r="X17" s="21">
        <v>2.96</v>
      </c>
    </row>
    <row r="18" spans="1:24" x14ac:dyDescent="0.2">
      <c r="A18" s="21" t="s">
        <v>1508</v>
      </c>
      <c r="B18" s="21">
        <v>71</v>
      </c>
      <c r="C18" s="21" t="s">
        <v>1520</v>
      </c>
      <c r="D18" s="21" t="s">
        <v>1473</v>
      </c>
      <c r="E18" s="21" t="s">
        <v>1458</v>
      </c>
      <c r="F18" s="21">
        <v>13.96</v>
      </c>
      <c r="G18" s="21">
        <v>160.19999999999999</v>
      </c>
      <c r="H18" s="21">
        <v>38.380000000000003</v>
      </c>
      <c r="I18" s="21">
        <v>157.66999999999999</v>
      </c>
      <c r="J18" s="21">
        <v>166.79</v>
      </c>
      <c r="K18" s="21">
        <v>78.099999999999994</v>
      </c>
      <c r="L18" s="21">
        <v>94.96</v>
      </c>
      <c r="M18" s="21">
        <v>247.21</v>
      </c>
      <c r="N18" s="21">
        <v>3.91</v>
      </c>
      <c r="O18" s="21">
        <v>84.44</v>
      </c>
      <c r="P18" s="21">
        <v>27.9</v>
      </c>
      <c r="Q18" s="21">
        <v>13.99</v>
      </c>
      <c r="R18" s="21">
        <v>26.03</v>
      </c>
      <c r="S18" s="21">
        <v>67.3</v>
      </c>
      <c r="T18" s="21">
        <v>0.83</v>
      </c>
      <c r="U18" s="21">
        <v>20.309999999999999</v>
      </c>
      <c r="V18" s="21">
        <v>5.08</v>
      </c>
      <c r="W18" s="21">
        <v>2.4900000000000002</v>
      </c>
      <c r="X18" s="21">
        <v>3.99</v>
      </c>
    </row>
    <row r="19" spans="1:24" x14ac:dyDescent="0.2">
      <c r="A19" s="21" t="s">
        <v>1508</v>
      </c>
      <c r="B19" s="21">
        <v>50</v>
      </c>
      <c r="C19" s="21" t="s">
        <v>1521</v>
      </c>
      <c r="D19" s="21" t="s">
        <v>1472</v>
      </c>
      <c r="E19" s="21" t="s">
        <v>1459</v>
      </c>
      <c r="F19" s="21">
        <v>14.88</v>
      </c>
      <c r="G19" s="21">
        <v>173.92</v>
      </c>
      <c r="H19" s="21">
        <v>35.92</v>
      </c>
      <c r="I19" s="21">
        <v>125.7</v>
      </c>
      <c r="J19" s="21">
        <v>101.45</v>
      </c>
      <c r="K19" s="21">
        <v>78.569999999999993</v>
      </c>
      <c r="L19" s="21">
        <v>91.58</v>
      </c>
      <c r="M19" s="21">
        <v>252.26</v>
      </c>
      <c r="N19" s="21">
        <v>3.81</v>
      </c>
      <c r="O19" s="21">
        <v>78.87</v>
      </c>
      <c r="P19" s="21">
        <v>21.67</v>
      </c>
      <c r="Q19" s="21">
        <v>10.24</v>
      </c>
      <c r="R19" s="21">
        <v>18.3</v>
      </c>
      <c r="S19" s="21">
        <v>70.78</v>
      </c>
      <c r="T19" s="21">
        <v>0.83</v>
      </c>
      <c r="U19" s="21">
        <v>19.55</v>
      </c>
      <c r="V19" s="21">
        <v>4.0599999999999996</v>
      </c>
      <c r="W19" s="21">
        <v>1.88</v>
      </c>
      <c r="X19" s="21">
        <v>2.89</v>
      </c>
    </row>
    <row r="20" spans="1:24" x14ac:dyDescent="0.2">
      <c r="A20" s="21" t="s">
        <v>1508</v>
      </c>
      <c r="B20" s="21">
        <v>51</v>
      </c>
      <c r="C20" s="21" t="s">
        <v>1522</v>
      </c>
      <c r="D20" s="73" t="s">
        <v>1472</v>
      </c>
      <c r="E20" s="21" t="s">
        <v>1460</v>
      </c>
      <c r="F20" s="21">
        <v>12.6</v>
      </c>
      <c r="G20" s="21">
        <v>138.74</v>
      </c>
      <c r="H20" s="21">
        <v>28.18</v>
      </c>
      <c r="I20" s="21">
        <v>126.78</v>
      </c>
      <c r="J20" s="21">
        <v>78.540000000000006</v>
      </c>
      <c r="K20" s="21">
        <v>73.87</v>
      </c>
      <c r="L20" s="21">
        <v>79.900000000000006</v>
      </c>
      <c r="M20" s="21">
        <v>275.45</v>
      </c>
      <c r="N20" s="21">
        <v>3.53</v>
      </c>
      <c r="O20" s="21">
        <v>82.09</v>
      </c>
      <c r="P20" s="21">
        <v>19.09</v>
      </c>
      <c r="Q20" s="21">
        <v>10.14</v>
      </c>
      <c r="R20" s="21">
        <v>15.59</v>
      </c>
      <c r="S20" s="21">
        <v>72.7</v>
      </c>
      <c r="T20" s="21">
        <v>0.73</v>
      </c>
      <c r="U20" s="21">
        <v>19.14</v>
      </c>
      <c r="V20" s="21">
        <v>3.37</v>
      </c>
      <c r="W20" s="21">
        <v>1.75</v>
      </c>
      <c r="X20" s="21">
        <v>2.3199999999999998</v>
      </c>
    </row>
    <row r="21" spans="1:24" x14ac:dyDescent="0.2">
      <c r="A21" s="21" t="s">
        <v>1508</v>
      </c>
      <c r="B21" s="21">
        <v>64</v>
      </c>
      <c r="C21" s="21" t="s">
        <v>1523</v>
      </c>
      <c r="D21" s="21" t="s">
        <v>1473</v>
      </c>
      <c r="E21" s="21" t="s">
        <v>1461</v>
      </c>
      <c r="F21" s="21">
        <v>12.25</v>
      </c>
      <c r="G21" s="21">
        <v>160.35</v>
      </c>
      <c r="H21" s="21">
        <v>29.06</v>
      </c>
      <c r="I21" s="21">
        <v>107.82</v>
      </c>
      <c r="J21" s="21">
        <v>117.27</v>
      </c>
      <c r="K21" s="21">
        <v>79.05</v>
      </c>
      <c r="L21" s="21">
        <v>89.75</v>
      </c>
      <c r="M21" s="21">
        <v>313.45</v>
      </c>
      <c r="N21" s="21">
        <v>3.82</v>
      </c>
      <c r="O21" s="21">
        <v>87.89</v>
      </c>
      <c r="P21" s="21">
        <v>15.17</v>
      </c>
      <c r="Q21" s="21">
        <v>8.98</v>
      </c>
      <c r="R21" s="21">
        <v>18.89</v>
      </c>
      <c r="S21" s="21">
        <v>74.510000000000005</v>
      </c>
      <c r="T21" s="21">
        <v>0.71</v>
      </c>
      <c r="U21" s="21">
        <v>18.45</v>
      </c>
      <c r="V21" s="21">
        <v>2.41</v>
      </c>
      <c r="W21" s="21">
        <v>1.4</v>
      </c>
      <c r="X21" s="21">
        <v>2.5299999999999998</v>
      </c>
    </row>
    <row r="22" spans="1:24" x14ac:dyDescent="0.2">
      <c r="A22" s="21" t="s">
        <v>1508</v>
      </c>
      <c r="B22" s="21">
        <v>100</v>
      </c>
      <c r="C22" s="21" t="s">
        <v>1524</v>
      </c>
      <c r="D22" s="21" t="s">
        <v>1473</v>
      </c>
      <c r="E22" s="21" t="s">
        <v>1433</v>
      </c>
      <c r="F22" s="21">
        <v>11.75</v>
      </c>
      <c r="G22" s="21">
        <v>135.80000000000001</v>
      </c>
      <c r="H22" s="21">
        <v>18.399999999999999</v>
      </c>
      <c r="I22" s="21">
        <v>84.69</v>
      </c>
      <c r="J22" s="21">
        <v>123.26</v>
      </c>
      <c r="K22" s="21">
        <v>98.01</v>
      </c>
      <c r="L22" s="21">
        <v>98.15</v>
      </c>
      <c r="M22" s="21">
        <v>256.85000000000002</v>
      </c>
      <c r="N22" s="21">
        <v>2.91</v>
      </c>
      <c r="O22" s="21">
        <v>64.150000000000006</v>
      </c>
      <c r="P22" s="21">
        <v>27.56</v>
      </c>
      <c r="Q22" s="21">
        <v>9.9</v>
      </c>
      <c r="R22" s="21">
        <v>19.89</v>
      </c>
      <c r="S22" s="21">
        <v>73</v>
      </c>
      <c r="T22" s="21">
        <v>0.64</v>
      </c>
      <c r="U22" s="21">
        <v>16.100000000000001</v>
      </c>
      <c r="V22" s="21">
        <v>5.23</v>
      </c>
      <c r="W22" s="21">
        <v>1.84</v>
      </c>
      <c r="X22" s="21">
        <v>3.18</v>
      </c>
    </row>
    <row r="23" spans="1:24" x14ac:dyDescent="0.2">
      <c r="A23" s="21" t="s">
        <v>1480</v>
      </c>
      <c r="B23" s="21" t="s">
        <v>1503</v>
      </c>
      <c r="C23" s="21" t="s">
        <v>1525</v>
      </c>
      <c r="D23" s="21" t="s">
        <v>1472</v>
      </c>
      <c r="E23" s="21" t="s">
        <v>1432</v>
      </c>
      <c r="F23" s="21">
        <v>17.43</v>
      </c>
      <c r="G23" s="21">
        <v>164.73</v>
      </c>
      <c r="H23" s="21">
        <v>31.77</v>
      </c>
      <c r="I23" s="21">
        <v>177.94</v>
      </c>
      <c r="J23" s="21">
        <v>93.32</v>
      </c>
      <c r="K23" s="21">
        <v>81.709999999999994</v>
      </c>
      <c r="L23" s="21">
        <v>117.83</v>
      </c>
      <c r="M23" s="21">
        <v>210.04</v>
      </c>
      <c r="N23" s="21">
        <v>4.2699999999999996</v>
      </c>
      <c r="O23" s="21">
        <v>75.67</v>
      </c>
      <c r="P23" s="21">
        <v>16.84</v>
      </c>
      <c r="Q23" s="21">
        <v>14.68</v>
      </c>
      <c r="R23" s="21">
        <v>23.23</v>
      </c>
      <c r="S23" s="21">
        <v>66.86</v>
      </c>
      <c r="T23" s="21">
        <v>1.06</v>
      </c>
      <c r="U23" s="21">
        <v>21.28</v>
      </c>
      <c r="V23" s="21">
        <v>3.58</v>
      </c>
      <c r="W23" s="21">
        <v>3.06</v>
      </c>
      <c r="X23" s="21">
        <v>4.16</v>
      </c>
    </row>
    <row r="24" spans="1:24" x14ac:dyDescent="0.2">
      <c r="A24" s="21" t="s">
        <v>1480</v>
      </c>
      <c r="B24" s="21" t="s">
        <v>1503</v>
      </c>
      <c r="C24" s="21" t="s">
        <v>1526</v>
      </c>
      <c r="D24" s="21" t="s">
        <v>1472</v>
      </c>
      <c r="E24" s="21" t="s">
        <v>1430</v>
      </c>
      <c r="F24" s="21">
        <v>20.72</v>
      </c>
      <c r="G24" s="21">
        <v>174.14</v>
      </c>
      <c r="H24" s="21">
        <v>34.79</v>
      </c>
      <c r="I24" s="21">
        <v>167.58</v>
      </c>
      <c r="J24" s="21">
        <v>72.97</v>
      </c>
      <c r="K24" s="21">
        <v>92.36</v>
      </c>
      <c r="L24" s="21">
        <v>117.9</v>
      </c>
      <c r="M24" s="21">
        <v>200.6</v>
      </c>
      <c r="N24" s="21">
        <v>5.05</v>
      </c>
      <c r="O24" s="21">
        <v>81.12</v>
      </c>
      <c r="P24" s="21">
        <v>14.48</v>
      </c>
      <c r="Q24" s="21">
        <v>13.13</v>
      </c>
      <c r="R24" s="21">
        <v>16.84</v>
      </c>
      <c r="S24" s="21">
        <v>66</v>
      </c>
      <c r="T24" s="21">
        <v>1.3</v>
      </c>
      <c r="U24" s="21">
        <v>23.57</v>
      </c>
      <c r="V24" s="21">
        <v>3.18</v>
      </c>
      <c r="W24" s="21">
        <v>2.83</v>
      </c>
      <c r="X24" s="21">
        <v>3.12</v>
      </c>
    </row>
    <row r="25" spans="1:24" x14ac:dyDescent="0.2">
      <c r="A25" s="21" t="s">
        <v>1480</v>
      </c>
      <c r="B25" s="21">
        <v>133</v>
      </c>
      <c r="C25" s="21" t="s">
        <v>1527</v>
      </c>
      <c r="D25" s="21" t="s">
        <v>1473</v>
      </c>
      <c r="E25" s="21" t="s">
        <v>1427</v>
      </c>
      <c r="F25" s="21">
        <v>17.72</v>
      </c>
      <c r="G25" s="21">
        <v>157.05000000000001</v>
      </c>
      <c r="H25" s="21">
        <v>33.04</v>
      </c>
      <c r="I25" s="21">
        <v>110.87</v>
      </c>
      <c r="J25" s="21">
        <v>115.29</v>
      </c>
      <c r="K25" s="21">
        <v>106.11</v>
      </c>
      <c r="L25" s="21">
        <v>128.96</v>
      </c>
      <c r="M25" s="21">
        <v>222.97</v>
      </c>
      <c r="N25" s="21">
        <v>4.22</v>
      </c>
      <c r="O25" s="21">
        <v>72.069999999999993</v>
      </c>
      <c r="P25" s="21">
        <v>28.54</v>
      </c>
      <c r="Q25" s="21">
        <v>9.4499999999999993</v>
      </c>
      <c r="R25" s="21">
        <v>23.65</v>
      </c>
      <c r="S25" s="21">
        <v>67.88</v>
      </c>
      <c r="T25" s="21">
        <v>1</v>
      </c>
      <c r="U25" s="21">
        <v>19.38</v>
      </c>
      <c r="V25" s="21">
        <v>5.81</v>
      </c>
      <c r="W25" s="21">
        <v>1.88</v>
      </c>
      <c r="X25" s="21">
        <v>4.05</v>
      </c>
    </row>
    <row r="26" spans="1:24" x14ac:dyDescent="0.2">
      <c r="A26" s="21" t="s">
        <v>1512</v>
      </c>
      <c r="B26" s="21">
        <v>10</v>
      </c>
      <c r="C26" s="21" t="s">
        <v>1528</v>
      </c>
      <c r="D26" s="21" t="s">
        <v>1472</v>
      </c>
      <c r="E26" s="21" t="s">
        <v>1446</v>
      </c>
      <c r="F26" s="21">
        <v>19.940000000000001</v>
      </c>
      <c r="G26" s="21">
        <v>183.27</v>
      </c>
      <c r="H26" s="21">
        <v>35.72</v>
      </c>
      <c r="I26" s="21">
        <v>81.430000000000007</v>
      </c>
      <c r="J26" s="21">
        <v>109.66</v>
      </c>
      <c r="K26" s="21">
        <v>92.32</v>
      </c>
      <c r="L26" s="21">
        <v>132.46</v>
      </c>
      <c r="M26" s="21">
        <v>200.94</v>
      </c>
      <c r="N26" s="21">
        <v>5.2</v>
      </c>
      <c r="O26" s="21">
        <v>78.58</v>
      </c>
      <c r="P26" s="21">
        <v>14.75</v>
      </c>
      <c r="Q26" s="21">
        <v>11.29</v>
      </c>
      <c r="R26" s="21">
        <v>19.02</v>
      </c>
      <c r="S26" s="21">
        <v>66.459999999999994</v>
      </c>
      <c r="T26" s="21">
        <v>1.34</v>
      </c>
      <c r="U26" s="21">
        <v>22.95</v>
      </c>
      <c r="V26" s="21">
        <v>3.26</v>
      </c>
      <c r="W26" s="21">
        <v>2.44</v>
      </c>
      <c r="X26" s="21">
        <v>3.54</v>
      </c>
    </row>
    <row r="27" spans="1:24" x14ac:dyDescent="0.2">
      <c r="A27" s="21" t="s">
        <v>1512</v>
      </c>
      <c r="B27" s="21">
        <v>5</v>
      </c>
      <c r="C27" s="21" t="s">
        <v>1529</v>
      </c>
      <c r="D27" s="21" t="s">
        <v>1473</v>
      </c>
      <c r="E27" s="21" t="s">
        <v>1441</v>
      </c>
      <c r="F27" s="21">
        <v>15</v>
      </c>
      <c r="G27" s="21">
        <v>156.05000000000001</v>
      </c>
      <c r="H27" s="21">
        <v>27.39</v>
      </c>
      <c r="I27" s="21">
        <v>88.59</v>
      </c>
      <c r="J27" s="21">
        <v>105.32</v>
      </c>
      <c r="K27" s="21">
        <v>105.16</v>
      </c>
      <c r="L27" s="21">
        <v>135.32</v>
      </c>
      <c r="M27" s="21">
        <v>229.01</v>
      </c>
      <c r="N27" s="21">
        <v>4.74</v>
      </c>
      <c r="O27" s="21">
        <v>65.66</v>
      </c>
      <c r="P27" s="21">
        <v>24.5</v>
      </c>
      <c r="Q27" s="21">
        <v>11.86</v>
      </c>
      <c r="R27" s="21">
        <v>19.920000000000002</v>
      </c>
      <c r="S27" s="21">
        <v>70.239999999999995</v>
      </c>
      <c r="T27" s="21">
        <v>1.1299999999999999</v>
      </c>
      <c r="U27" s="21">
        <v>17.79</v>
      </c>
      <c r="V27" s="21">
        <v>5.0199999999999996</v>
      </c>
      <c r="W27" s="21">
        <v>2.38</v>
      </c>
      <c r="X27" s="21">
        <v>3.44</v>
      </c>
    </row>
    <row r="28" spans="1:24" x14ac:dyDescent="0.2">
      <c r="A28" s="21" t="s">
        <v>1512</v>
      </c>
      <c r="B28" s="21">
        <v>17</v>
      </c>
      <c r="C28" s="21" t="s">
        <v>1530</v>
      </c>
      <c r="D28" s="21" t="s">
        <v>1472</v>
      </c>
      <c r="E28" s="21" t="s">
        <v>1448</v>
      </c>
      <c r="F28" s="21">
        <v>17.97</v>
      </c>
      <c r="G28" s="21">
        <v>177.4</v>
      </c>
      <c r="H28" s="21">
        <v>32.700000000000003</v>
      </c>
      <c r="I28" s="21">
        <v>116.2</v>
      </c>
      <c r="J28" s="21">
        <v>99.69</v>
      </c>
      <c r="K28" s="21">
        <v>105.09</v>
      </c>
      <c r="L28" s="21">
        <v>142.22999999999999</v>
      </c>
      <c r="M28" s="21">
        <v>198.15</v>
      </c>
      <c r="N28" s="21">
        <v>5.35</v>
      </c>
      <c r="O28" s="21">
        <v>74.650000000000006</v>
      </c>
      <c r="P28" s="21">
        <v>15.29</v>
      </c>
      <c r="Q28" s="21">
        <v>15.74</v>
      </c>
      <c r="R28" s="21">
        <v>17.670000000000002</v>
      </c>
      <c r="S28" s="21">
        <v>66.33</v>
      </c>
      <c r="T28" s="21">
        <v>1.4</v>
      </c>
      <c r="U28" s="21">
        <v>22.07</v>
      </c>
      <c r="V28" s="21">
        <v>3.42</v>
      </c>
      <c r="W28" s="21">
        <v>3.45</v>
      </c>
      <c r="X28" s="21">
        <v>3.33</v>
      </c>
    </row>
    <row r="29" spans="1:24" x14ac:dyDescent="0.2">
      <c r="A29" s="21" t="s">
        <v>1512</v>
      </c>
      <c r="B29" s="21">
        <v>3</v>
      </c>
      <c r="C29" s="21" t="s">
        <v>1531</v>
      </c>
      <c r="D29" s="21" t="s">
        <v>1473</v>
      </c>
      <c r="E29" s="21" t="s">
        <v>1439</v>
      </c>
      <c r="F29" s="21">
        <v>20.91</v>
      </c>
      <c r="G29" s="21">
        <v>168.3</v>
      </c>
      <c r="H29" s="21">
        <v>35.56</v>
      </c>
      <c r="I29" s="21">
        <v>99.26</v>
      </c>
      <c r="J29" s="21">
        <v>89.17</v>
      </c>
      <c r="K29" s="21">
        <v>103.42</v>
      </c>
      <c r="L29" s="21">
        <v>135.57</v>
      </c>
      <c r="M29" s="21">
        <v>232.72</v>
      </c>
      <c r="N29" s="21">
        <v>5.44</v>
      </c>
      <c r="O29" s="21">
        <v>66.16</v>
      </c>
      <c r="P29" s="21">
        <v>17.82</v>
      </c>
      <c r="Q29" s="21">
        <v>19.52</v>
      </c>
      <c r="R29" s="21">
        <v>15.9</v>
      </c>
      <c r="S29" s="21">
        <v>70.73</v>
      </c>
      <c r="T29" s="21">
        <v>1.29</v>
      </c>
      <c r="U29" s="21">
        <v>17.760000000000002</v>
      </c>
      <c r="V29" s="21">
        <v>3.62</v>
      </c>
      <c r="W29" s="21">
        <v>3.88</v>
      </c>
      <c r="X29" s="21">
        <v>2.72</v>
      </c>
    </row>
    <row r="30" spans="1:24" x14ac:dyDescent="0.2">
      <c r="A30" s="21" t="s">
        <v>1512</v>
      </c>
      <c r="B30" s="21">
        <v>23</v>
      </c>
      <c r="C30" s="21" t="s">
        <v>1532</v>
      </c>
      <c r="D30" s="21" t="s">
        <v>1471</v>
      </c>
      <c r="E30" s="21" t="s">
        <v>1450</v>
      </c>
      <c r="F30" s="21">
        <v>16.77</v>
      </c>
      <c r="G30" s="21">
        <v>167.78</v>
      </c>
      <c r="H30" s="21">
        <v>31.11</v>
      </c>
      <c r="I30" s="21">
        <v>134.93</v>
      </c>
      <c r="J30" s="21">
        <v>132.13999999999999</v>
      </c>
      <c r="K30" s="21">
        <v>120.58</v>
      </c>
      <c r="L30" s="21">
        <v>107.56</v>
      </c>
      <c r="M30" s="21">
        <v>202.61</v>
      </c>
      <c r="N30" s="21">
        <v>4.3</v>
      </c>
      <c r="O30" s="21">
        <v>85.13</v>
      </c>
      <c r="P30" s="21">
        <v>35.99</v>
      </c>
      <c r="Q30" s="21">
        <v>10.28</v>
      </c>
      <c r="R30" s="21">
        <v>20.6</v>
      </c>
      <c r="S30" s="21">
        <v>62.62</v>
      </c>
      <c r="T30" s="21">
        <v>1.04</v>
      </c>
      <c r="U30" s="21">
        <v>23.24</v>
      </c>
      <c r="V30" s="21">
        <v>7.43</v>
      </c>
      <c r="W30" s="21">
        <v>2.08</v>
      </c>
      <c r="X30" s="21">
        <v>3.59</v>
      </c>
    </row>
    <row r="31" spans="1:24" x14ac:dyDescent="0.2">
      <c r="A31" s="21" t="s">
        <v>1512</v>
      </c>
      <c r="B31" s="21">
        <v>26</v>
      </c>
      <c r="C31" s="21" t="s">
        <v>1533</v>
      </c>
      <c r="D31" s="21" t="s">
        <v>1473</v>
      </c>
      <c r="E31" s="21" t="s">
        <v>1451</v>
      </c>
      <c r="F31" s="21">
        <v>25.36</v>
      </c>
      <c r="G31" s="21">
        <v>201.69</v>
      </c>
      <c r="H31" s="21">
        <v>30.39</v>
      </c>
      <c r="I31" s="21">
        <v>110.91</v>
      </c>
      <c r="J31" s="21">
        <v>102.84</v>
      </c>
      <c r="K31" s="21">
        <v>127.13</v>
      </c>
      <c r="L31" s="21">
        <v>143.04</v>
      </c>
      <c r="M31" s="21">
        <v>265.45999999999998</v>
      </c>
      <c r="N31" s="21">
        <v>6.87</v>
      </c>
      <c r="O31" s="21">
        <v>94.33</v>
      </c>
      <c r="P31" s="21">
        <v>36.03</v>
      </c>
      <c r="Q31" s="21">
        <v>11.34</v>
      </c>
      <c r="R31" s="21">
        <v>15.94</v>
      </c>
      <c r="S31" s="21">
        <v>67.27</v>
      </c>
      <c r="T31" s="21">
        <v>1.36</v>
      </c>
      <c r="U31" s="21">
        <v>21.11</v>
      </c>
      <c r="V31" s="21">
        <v>6.1</v>
      </c>
      <c r="W31" s="21">
        <v>1.88</v>
      </c>
      <c r="X31" s="21">
        <v>2.27</v>
      </c>
    </row>
    <row r="32" spans="1:24" x14ac:dyDescent="0.2">
      <c r="A32" s="21" t="s">
        <v>1534</v>
      </c>
      <c r="C32" s="21" t="s">
        <v>1535</v>
      </c>
      <c r="D32" s="21" t="s">
        <v>1472</v>
      </c>
      <c r="E32" s="21" t="s">
        <v>1454</v>
      </c>
      <c r="F32" s="21">
        <v>17.420000000000002</v>
      </c>
      <c r="G32" s="21">
        <v>156.01</v>
      </c>
      <c r="H32" s="21">
        <v>32.049999999999997</v>
      </c>
      <c r="I32" s="21">
        <v>99.51</v>
      </c>
      <c r="J32" s="21">
        <v>95.15</v>
      </c>
      <c r="K32" s="21">
        <v>107.55</v>
      </c>
      <c r="L32" s="21">
        <v>141.94</v>
      </c>
      <c r="M32" s="21">
        <v>232.59</v>
      </c>
      <c r="N32" s="21">
        <v>5.24</v>
      </c>
      <c r="O32" s="21">
        <v>79.77</v>
      </c>
      <c r="P32" s="21">
        <v>20.27</v>
      </c>
      <c r="Q32" s="21">
        <v>14.05</v>
      </c>
      <c r="R32" s="21">
        <v>17.920000000000002</v>
      </c>
      <c r="S32" s="21">
        <v>68.42</v>
      </c>
      <c r="T32" s="21">
        <v>1.2</v>
      </c>
      <c r="U32" s="21">
        <v>20.73</v>
      </c>
      <c r="V32" s="21">
        <v>3.99</v>
      </c>
      <c r="W32" s="21">
        <v>2.7</v>
      </c>
      <c r="X32" s="21">
        <v>2.97</v>
      </c>
    </row>
    <row r="33" spans="1:24" x14ac:dyDescent="0.2">
      <c r="A33" s="21" t="s">
        <v>1508</v>
      </c>
      <c r="B33" s="21">
        <v>57</v>
      </c>
      <c r="C33" s="21" t="s">
        <v>1536</v>
      </c>
      <c r="D33" s="21" t="s">
        <v>1472</v>
      </c>
      <c r="E33" s="21" t="s">
        <v>1455</v>
      </c>
      <c r="F33" s="21">
        <v>16.48</v>
      </c>
      <c r="G33" s="21">
        <v>149.5</v>
      </c>
      <c r="H33" s="21">
        <v>32.99</v>
      </c>
      <c r="I33" s="21">
        <v>124.44</v>
      </c>
      <c r="J33" s="21">
        <v>108</v>
      </c>
      <c r="K33" s="21">
        <v>117.1</v>
      </c>
      <c r="L33" s="21">
        <v>154.82</v>
      </c>
      <c r="M33" s="21">
        <v>234.11</v>
      </c>
      <c r="N33" s="21">
        <v>4.72</v>
      </c>
      <c r="O33" s="21">
        <v>84.41</v>
      </c>
      <c r="P33" s="21">
        <v>26.43</v>
      </c>
      <c r="Q33" s="21">
        <v>14.42</v>
      </c>
      <c r="R33" s="21">
        <v>18.59</v>
      </c>
      <c r="S33" s="21">
        <v>66.900000000000006</v>
      </c>
      <c r="T33" s="21">
        <v>1.05</v>
      </c>
      <c r="U33" s="21">
        <v>21.31</v>
      </c>
      <c r="V33" s="21">
        <v>5.05</v>
      </c>
      <c r="W33" s="21">
        <v>2.69</v>
      </c>
      <c r="X33" s="21">
        <v>2.99</v>
      </c>
    </row>
    <row r="34" spans="1:24" x14ac:dyDescent="0.2">
      <c r="E34" s="21" t="s">
        <v>1537</v>
      </c>
      <c r="F34" s="21">
        <v>14.16</v>
      </c>
      <c r="G34" s="21">
        <v>144.69999999999999</v>
      </c>
      <c r="H34" s="21">
        <v>27.47</v>
      </c>
      <c r="I34" s="21">
        <v>122.27</v>
      </c>
      <c r="J34" s="21">
        <v>119.17</v>
      </c>
      <c r="K34" s="21">
        <v>92.5</v>
      </c>
      <c r="L34" s="21">
        <v>92.87</v>
      </c>
      <c r="M34" s="21">
        <v>254.8</v>
      </c>
      <c r="N34" s="21">
        <v>3.6</v>
      </c>
      <c r="O34" s="21">
        <v>74.14</v>
      </c>
      <c r="P34" s="21">
        <v>23.8</v>
      </c>
      <c r="Q34" s="21">
        <v>11.77</v>
      </c>
      <c r="R34" s="21">
        <v>20.239999999999998</v>
      </c>
      <c r="S34" s="21">
        <v>71.099999999999994</v>
      </c>
      <c r="T34" s="21">
        <v>0.79</v>
      </c>
      <c r="U34" s="21">
        <v>18.3</v>
      </c>
      <c r="V34" s="21">
        <v>4.46</v>
      </c>
      <c r="W34" s="21">
        <v>2.17</v>
      </c>
      <c r="X34" s="21">
        <v>3.18</v>
      </c>
    </row>
    <row r="35" spans="1:24" x14ac:dyDescent="0.2">
      <c r="E35" s="21" t="s">
        <v>1538</v>
      </c>
      <c r="F35" s="21">
        <v>15.72</v>
      </c>
      <c r="G35" s="21">
        <v>152.96</v>
      </c>
      <c r="H35" s="21">
        <v>29.2</v>
      </c>
      <c r="I35" s="21">
        <v>121.23</v>
      </c>
      <c r="J35" s="21">
        <v>113.32</v>
      </c>
      <c r="K35" s="21">
        <v>96.91</v>
      </c>
      <c r="L35" s="21">
        <v>106.49</v>
      </c>
      <c r="M35" s="21">
        <v>243.13</v>
      </c>
      <c r="N35" s="21">
        <v>4.09</v>
      </c>
      <c r="O35" s="21">
        <v>75.45</v>
      </c>
      <c r="P35" s="21">
        <v>23.46</v>
      </c>
      <c r="Q35" s="21">
        <v>12.28</v>
      </c>
      <c r="R35" s="21">
        <v>19.82</v>
      </c>
      <c r="S35" s="21">
        <v>69.78</v>
      </c>
      <c r="T35" s="21">
        <v>0.93</v>
      </c>
      <c r="U35" s="21">
        <v>19.23</v>
      </c>
      <c r="V35" s="21">
        <v>4.51</v>
      </c>
      <c r="W35" s="21">
        <v>2.34</v>
      </c>
      <c r="X35" s="21">
        <v>3.22</v>
      </c>
    </row>
    <row r="36" spans="1:24" x14ac:dyDescent="0.2">
      <c r="A36" s="21" t="s">
        <v>1508</v>
      </c>
      <c r="B36" s="21">
        <v>106</v>
      </c>
      <c r="C36" s="21" t="s">
        <v>1539</v>
      </c>
      <c r="D36" s="21" t="s">
        <v>1473</v>
      </c>
      <c r="E36" s="21" t="s">
        <v>1445</v>
      </c>
      <c r="F36" s="21">
        <v>11.56</v>
      </c>
      <c r="G36" s="21">
        <v>117.48</v>
      </c>
      <c r="H36" s="21">
        <v>22.79</v>
      </c>
      <c r="I36" s="21">
        <v>348.81</v>
      </c>
      <c r="J36" s="21">
        <v>67.22</v>
      </c>
      <c r="K36" s="21">
        <v>99.22</v>
      </c>
      <c r="L36" s="21">
        <v>105.54</v>
      </c>
      <c r="M36" s="21">
        <v>150.99</v>
      </c>
      <c r="N36" s="21">
        <v>3.51</v>
      </c>
      <c r="O36" s="21">
        <v>67.89</v>
      </c>
      <c r="P36" s="21">
        <v>25.5</v>
      </c>
      <c r="Q36" s="21">
        <v>157.81</v>
      </c>
      <c r="R36" s="21">
        <v>11.96</v>
      </c>
      <c r="S36" s="21">
        <v>44.32</v>
      </c>
      <c r="T36" s="21">
        <v>0.8</v>
      </c>
      <c r="U36" s="21">
        <v>17.600000000000001</v>
      </c>
      <c r="V36" s="21">
        <v>5</v>
      </c>
      <c r="W36" s="21">
        <v>30.3</v>
      </c>
      <c r="X36" s="21">
        <v>1.98</v>
      </c>
    </row>
    <row r="37" spans="1:24" x14ac:dyDescent="0.2">
      <c r="A37" s="21" t="s">
        <v>1508</v>
      </c>
      <c r="B37" s="21">
        <v>33</v>
      </c>
      <c r="C37" s="21" t="s">
        <v>1540</v>
      </c>
      <c r="D37" s="21" t="s">
        <v>1473</v>
      </c>
      <c r="E37" s="21" t="s">
        <v>1457</v>
      </c>
      <c r="F37" s="21">
        <v>15.89</v>
      </c>
      <c r="G37" s="21">
        <v>166.38</v>
      </c>
      <c r="H37" s="21">
        <v>38.67</v>
      </c>
      <c r="I37" s="21">
        <v>287.89999999999998</v>
      </c>
      <c r="J37" s="21">
        <v>62.28</v>
      </c>
      <c r="K37" s="21">
        <v>114.24</v>
      </c>
      <c r="L37" s="21">
        <v>116.47</v>
      </c>
      <c r="M37" s="21">
        <v>143.72999999999999</v>
      </c>
      <c r="N37" s="21">
        <v>4.68</v>
      </c>
      <c r="O37" s="21">
        <v>86.22</v>
      </c>
      <c r="P37" s="21">
        <v>27.6</v>
      </c>
      <c r="Q37" s="21">
        <v>117.01</v>
      </c>
      <c r="R37" s="21">
        <v>12.63</v>
      </c>
      <c r="S37" s="21">
        <v>44.14</v>
      </c>
      <c r="T37" s="21">
        <v>1.1200000000000001</v>
      </c>
      <c r="U37" s="21">
        <v>23.39</v>
      </c>
      <c r="V37" s="21">
        <v>5.66</v>
      </c>
      <c r="W37" s="21">
        <v>23.5</v>
      </c>
      <c r="X37" s="21">
        <v>2.1800000000000002</v>
      </c>
    </row>
    <row r="39" spans="1:24" x14ac:dyDescent="0.2">
      <c r="A39" s="21" t="s">
        <v>1491</v>
      </c>
      <c r="B39" s="21" t="s">
        <v>1492</v>
      </c>
      <c r="C39" s="21" t="s">
        <v>1541</v>
      </c>
      <c r="D39" s="21" t="s">
        <v>1493</v>
      </c>
      <c r="E39" s="21" t="s">
        <v>1494</v>
      </c>
      <c r="F39" s="21" t="s">
        <v>35</v>
      </c>
      <c r="G39" s="21" t="s">
        <v>37</v>
      </c>
      <c r="H39" s="21" t="s">
        <v>73</v>
      </c>
      <c r="I39" s="21" t="s">
        <v>75</v>
      </c>
      <c r="J39" s="21" t="s">
        <v>79</v>
      </c>
      <c r="K39" s="21" t="s">
        <v>61</v>
      </c>
      <c r="L39" s="21" t="s">
        <v>63</v>
      </c>
      <c r="M39" s="21" t="s">
        <v>1495</v>
      </c>
      <c r="N39" s="21" t="s">
        <v>1496</v>
      </c>
      <c r="O39" s="21" t="s">
        <v>1497</v>
      </c>
      <c r="P39" s="21" t="s">
        <v>1498</v>
      </c>
      <c r="Q39" s="21" t="s">
        <v>1499</v>
      </c>
      <c r="R39" s="21" t="s">
        <v>1500</v>
      </c>
      <c r="S39" s="21" t="s">
        <v>895</v>
      </c>
      <c r="T39" s="21" t="s">
        <v>896</v>
      </c>
      <c r="U39" s="21" t="s">
        <v>897</v>
      </c>
      <c r="V39" s="21" t="s">
        <v>898</v>
      </c>
      <c r="W39" s="21" t="s">
        <v>901</v>
      </c>
      <c r="X39" s="21" t="s">
        <v>902</v>
      </c>
    </row>
    <row r="40" spans="1:24" x14ac:dyDescent="0.2">
      <c r="A40" s="21" t="s">
        <v>1542</v>
      </c>
      <c r="C40" s="21">
        <v>141674</v>
      </c>
      <c r="D40" s="21" t="s">
        <v>1029</v>
      </c>
      <c r="E40" s="21">
        <v>141674</v>
      </c>
      <c r="F40" s="21">
        <v>11.24</v>
      </c>
      <c r="G40" s="21">
        <v>125.96</v>
      </c>
      <c r="H40" s="21">
        <v>19.78</v>
      </c>
      <c r="I40" s="21">
        <v>118.93</v>
      </c>
      <c r="J40" s="21">
        <v>114.24</v>
      </c>
      <c r="K40" s="21">
        <v>94.88</v>
      </c>
      <c r="L40" s="21">
        <v>83.54</v>
      </c>
      <c r="M40" s="21">
        <v>232.92</v>
      </c>
      <c r="N40" s="21">
        <v>3.32</v>
      </c>
      <c r="O40" s="21">
        <v>63.19</v>
      </c>
      <c r="P40" s="21">
        <v>24.05</v>
      </c>
      <c r="Q40" s="21">
        <v>17.440000000000001</v>
      </c>
      <c r="R40" s="21">
        <v>19.12</v>
      </c>
      <c r="S40" s="21">
        <v>70.67</v>
      </c>
      <c r="T40" s="21">
        <v>0.79</v>
      </c>
      <c r="U40" s="21">
        <v>16.93</v>
      </c>
      <c r="V40" s="21">
        <v>4.88</v>
      </c>
      <c r="W40" s="21">
        <v>3.46</v>
      </c>
      <c r="X40" s="21">
        <v>3.27</v>
      </c>
    </row>
    <row r="41" spans="1:24" x14ac:dyDescent="0.2">
      <c r="A41" s="21" t="s">
        <v>1542</v>
      </c>
      <c r="C41" s="21">
        <v>141690</v>
      </c>
      <c r="D41" s="21" t="s">
        <v>1027</v>
      </c>
      <c r="E41" s="21">
        <v>141690</v>
      </c>
      <c r="F41" s="21">
        <v>12.9</v>
      </c>
      <c r="G41" s="21">
        <v>113.23</v>
      </c>
      <c r="H41" s="21">
        <v>12.84</v>
      </c>
      <c r="I41" s="21">
        <v>84.84</v>
      </c>
      <c r="J41" s="21">
        <v>123.92</v>
      </c>
      <c r="K41" s="21">
        <v>135.94999999999999</v>
      </c>
      <c r="L41" s="21">
        <v>113</v>
      </c>
      <c r="M41" s="21">
        <v>298.29000000000002</v>
      </c>
      <c r="N41" s="21">
        <v>3.77</v>
      </c>
      <c r="O41" s="21">
        <v>93.77</v>
      </c>
      <c r="P41" s="21">
        <v>30.7</v>
      </c>
      <c r="Q41" s="21">
        <v>10.53</v>
      </c>
      <c r="R41" s="21">
        <v>18.72</v>
      </c>
      <c r="S41" s="21">
        <v>70.69</v>
      </c>
      <c r="T41" s="21">
        <v>0.7</v>
      </c>
      <c r="U41" s="21">
        <v>19.63</v>
      </c>
      <c r="V41" s="21">
        <v>4.8600000000000003</v>
      </c>
      <c r="W41" s="21">
        <v>1.63</v>
      </c>
      <c r="X41" s="21">
        <v>2.5</v>
      </c>
    </row>
    <row r="42" spans="1:24" x14ac:dyDescent="0.2">
      <c r="A42" s="21" t="s">
        <v>1542</v>
      </c>
      <c r="C42" s="21">
        <v>141729</v>
      </c>
      <c r="D42" s="21" t="s">
        <v>1027</v>
      </c>
      <c r="E42" s="21">
        <v>141729</v>
      </c>
      <c r="F42" s="21">
        <v>14.42</v>
      </c>
      <c r="G42" s="21">
        <v>130.84</v>
      </c>
      <c r="H42" s="21">
        <v>29.72</v>
      </c>
      <c r="I42" s="21">
        <v>102.82</v>
      </c>
      <c r="J42" s="21">
        <v>97.75</v>
      </c>
      <c r="K42" s="21">
        <v>142.87</v>
      </c>
      <c r="L42" s="21">
        <v>107.8</v>
      </c>
      <c r="M42" s="21">
        <v>221.69</v>
      </c>
      <c r="N42" s="21">
        <v>4.49</v>
      </c>
      <c r="O42" s="21">
        <v>69.239999999999995</v>
      </c>
      <c r="P42" s="21">
        <v>27.08</v>
      </c>
      <c r="Q42" s="21">
        <v>18.09</v>
      </c>
      <c r="R42" s="21">
        <v>17.989999999999998</v>
      </c>
      <c r="S42" s="21">
        <v>67.92</v>
      </c>
      <c r="T42" s="21">
        <v>1.07</v>
      </c>
      <c r="U42" s="21">
        <v>18.739999999999998</v>
      </c>
      <c r="V42" s="21">
        <v>5.55</v>
      </c>
      <c r="W42" s="21">
        <v>3.62</v>
      </c>
      <c r="X42" s="21">
        <v>3.1</v>
      </c>
    </row>
    <row r="43" spans="1:24" x14ac:dyDescent="0.2">
      <c r="A43" s="21" t="s">
        <v>1542</v>
      </c>
      <c r="C43" s="21" t="s">
        <v>944</v>
      </c>
      <c r="D43" s="21" t="s">
        <v>1027</v>
      </c>
      <c r="E43" s="21" t="s">
        <v>944</v>
      </c>
      <c r="F43" s="21">
        <v>16.920000000000002</v>
      </c>
      <c r="G43" s="21">
        <v>128.28</v>
      </c>
      <c r="H43" s="21">
        <v>17.04</v>
      </c>
      <c r="I43" s="21">
        <v>85.96</v>
      </c>
      <c r="J43" s="21">
        <v>139.52000000000001</v>
      </c>
      <c r="K43" s="21">
        <v>123.53</v>
      </c>
      <c r="L43" s="21">
        <v>115.2</v>
      </c>
      <c r="M43" s="21">
        <v>311.17</v>
      </c>
      <c r="N43" s="21">
        <v>4.25</v>
      </c>
      <c r="O43" s="21">
        <v>86.35</v>
      </c>
      <c r="P43" s="21">
        <v>27.98</v>
      </c>
      <c r="Q43" s="21">
        <v>10.029999999999999</v>
      </c>
      <c r="R43" s="21">
        <v>20.079999999999998</v>
      </c>
      <c r="S43" s="21">
        <v>72.819999999999993</v>
      </c>
      <c r="T43" s="21">
        <v>0.78</v>
      </c>
      <c r="U43" s="21">
        <v>17.850000000000001</v>
      </c>
      <c r="V43" s="21">
        <v>4.38</v>
      </c>
      <c r="W43" s="21">
        <v>1.54</v>
      </c>
      <c r="X43" s="21">
        <v>2.65</v>
      </c>
    </row>
    <row r="44" spans="1:24" x14ac:dyDescent="0.2">
      <c r="A44" s="21" t="s">
        <v>1542</v>
      </c>
      <c r="C44" s="21" t="s">
        <v>945</v>
      </c>
      <c r="D44" s="21" t="s">
        <v>1027</v>
      </c>
      <c r="E44" s="21" t="s">
        <v>945</v>
      </c>
      <c r="F44" s="21">
        <v>18.52</v>
      </c>
      <c r="G44" s="21">
        <v>118.77</v>
      </c>
      <c r="H44" s="21">
        <v>16.579999999999998</v>
      </c>
      <c r="I44" s="21">
        <v>78.92</v>
      </c>
      <c r="J44" s="21">
        <v>123.56</v>
      </c>
      <c r="K44" s="21">
        <v>124.4</v>
      </c>
      <c r="L44" s="21">
        <v>129.5</v>
      </c>
      <c r="M44" s="21">
        <v>257.20999999999998</v>
      </c>
      <c r="N44" s="21">
        <v>3.66</v>
      </c>
      <c r="O44" s="21">
        <v>61.42</v>
      </c>
      <c r="P44" s="21">
        <v>37.81</v>
      </c>
      <c r="Q44" s="21">
        <v>11.48</v>
      </c>
      <c r="R44" s="21">
        <v>17.32</v>
      </c>
      <c r="S44" s="21">
        <v>72.08</v>
      </c>
      <c r="T44" s="21">
        <v>0.8</v>
      </c>
      <c r="U44" s="21">
        <v>15.2</v>
      </c>
      <c r="V44" s="21">
        <v>7.08</v>
      </c>
      <c r="W44" s="21">
        <v>2.1</v>
      </c>
      <c r="X44" s="21">
        <v>2.73</v>
      </c>
    </row>
    <row r="45" spans="1:24" x14ac:dyDescent="0.2">
      <c r="A45" s="21" t="s">
        <v>1542</v>
      </c>
      <c r="C45" s="21" t="s">
        <v>952</v>
      </c>
      <c r="D45" s="21" t="s">
        <v>1029</v>
      </c>
      <c r="E45" s="21" t="s">
        <v>952</v>
      </c>
      <c r="F45" s="21">
        <v>28.56</v>
      </c>
      <c r="G45" s="21">
        <v>105.92</v>
      </c>
      <c r="H45" s="21">
        <v>92.95</v>
      </c>
      <c r="I45" s="21">
        <v>52.35</v>
      </c>
      <c r="J45" s="21">
        <v>149.91</v>
      </c>
      <c r="K45" s="21">
        <v>112.75</v>
      </c>
      <c r="L45" s="21">
        <v>104.27</v>
      </c>
      <c r="M45" s="21">
        <v>243.49</v>
      </c>
      <c r="N45" s="21">
        <v>4.6399999999999997</v>
      </c>
      <c r="O45" s="21">
        <v>71.510000000000005</v>
      </c>
      <c r="P45" s="21">
        <v>36.200000000000003</v>
      </c>
      <c r="Q45" s="21">
        <v>12.81</v>
      </c>
      <c r="R45" s="21">
        <v>18.57</v>
      </c>
      <c r="S45" s="21">
        <v>68.92</v>
      </c>
      <c r="T45" s="21">
        <v>1.02</v>
      </c>
      <c r="U45" s="21">
        <v>17.88</v>
      </c>
      <c r="V45" s="21">
        <v>6.85</v>
      </c>
      <c r="W45" s="21">
        <v>2.37</v>
      </c>
      <c r="X45" s="21">
        <v>2.96</v>
      </c>
    </row>
    <row r="46" spans="1:24" x14ac:dyDescent="0.2">
      <c r="A46" s="21" t="s">
        <v>1542</v>
      </c>
      <c r="C46" s="21" t="s">
        <v>953</v>
      </c>
      <c r="D46" s="21" t="s">
        <v>1030</v>
      </c>
      <c r="E46" s="21" t="s">
        <v>953</v>
      </c>
      <c r="F46" s="21">
        <v>13.02</v>
      </c>
      <c r="G46" s="21">
        <v>123.98</v>
      </c>
      <c r="H46" s="21">
        <v>16.38</v>
      </c>
      <c r="I46" s="21">
        <v>95.33</v>
      </c>
      <c r="J46" s="21">
        <v>112.29</v>
      </c>
      <c r="K46" s="21">
        <v>104.7</v>
      </c>
      <c r="L46" s="21">
        <v>114.19</v>
      </c>
      <c r="M46" s="21">
        <v>253.86</v>
      </c>
      <c r="N46" s="21">
        <v>3.77</v>
      </c>
      <c r="O46" s="21">
        <v>60.65</v>
      </c>
      <c r="P46" s="21">
        <v>20.43</v>
      </c>
      <c r="Q46" s="21">
        <v>13.22</v>
      </c>
      <c r="R46" s="21">
        <v>18.28</v>
      </c>
      <c r="S46" s="21">
        <v>74.02</v>
      </c>
      <c r="T46" s="21">
        <v>0.86</v>
      </c>
      <c r="U46" s="21">
        <v>15.62</v>
      </c>
      <c r="V46" s="21">
        <v>3.98</v>
      </c>
      <c r="W46" s="21">
        <v>2.52</v>
      </c>
      <c r="X46" s="21">
        <v>3</v>
      </c>
    </row>
    <row r="47" spans="1:24" x14ac:dyDescent="0.2">
      <c r="A47" s="21" t="s">
        <v>1542</v>
      </c>
      <c r="C47" s="21" t="s">
        <v>131</v>
      </c>
      <c r="D47" s="21" t="s">
        <v>1028</v>
      </c>
      <c r="E47" s="21" t="s">
        <v>131</v>
      </c>
      <c r="F47" s="21">
        <v>23.88</v>
      </c>
      <c r="G47" s="21">
        <v>140.85</v>
      </c>
      <c r="H47" s="21">
        <v>91.03</v>
      </c>
      <c r="I47" s="21">
        <v>69.790000000000006</v>
      </c>
      <c r="J47" s="21">
        <v>147.38</v>
      </c>
      <c r="K47" s="21">
        <v>78.23</v>
      </c>
      <c r="L47" s="21">
        <v>96.39</v>
      </c>
      <c r="M47" s="21">
        <v>200.76</v>
      </c>
      <c r="N47" s="21">
        <v>4.17</v>
      </c>
      <c r="O47" s="21">
        <v>56.24</v>
      </c>
      <c r="P47" s="21">
        <v>12.6</v>
      </c>
      <c r="Q47" s="21">
        <v>10.18</v>
      </c>
      <c r="R47" s="21">
        <v>20.86</v>
      </c>
      <c r="S47" s="21">
        <v>71.569999999999993</v>
      </c>
      <c r="T47" s="21">
        <v>1.1599999999999999</v>
      </c>
      <c r="U47" s="21">
        <v>17.71</v>
      </c>
      <c r="V47" s="21">
        <v>3</v>
      </c>
      <c r="W47" s="21">
        <v>2.37</v>
      </c>
      <c r="X47" s="21">
        <v>4.1900000000000004</v>
      </c>
    </row>
    <row r="48" spans="1:24" x14ac:dyDescent="0.2">
      <c r="A48" s="21" t="s">
        <v>1542</v>
      </c>
      <c r="C48" s="21" t="s">
        <v>956</v>
      </c>
      <c r="D48" s="21" t="s">
        <v>1029</v>
      </c>
      <c r="E48" s="21" t="s">
        <v>956</v>
      </c>
      <c r="F48" s="21">
        <v>12.38</v>
      </c>
      <c r="G48" s="21">
        <v>113.06</v>
      </c>
      <c r="H48" s="21">
        <v>15.76</v>
      </c>
      <c r="I48" s="21">
        <v>75.38</v>
      </c>
      <c r="J48" s="21">
        <v>106.07</v>
      </c>
      <c r="K48" s="21">
        <v>96.62</v>
      </c>
      <c r="L48" s="21">
        <v>85.26</v>
      </c>
      <c r="M48" s="21">
        <v>246.15</v>
      </c>
      <c r="N48" s="21">
        <v>3.46</v>
      </c>
      <c r="O48" s="21">
        <v>55.86</v>
      </c>
      <c r="P48" s="21">
        <v>18.82</v>
      </c>
      <c r="Q48" s="21">
        <v>14.17</v>
      </c>
      <c r="R48" s="21">
        <v>18.63</v>
      </c>
      <c r="S48" s="21">
        <v>74.47</v>
      </c>
      <c r="T48" s="21">
        <v>0.82</v>
      </c>
      <c r="U48" s="21">
        <v>14.93</v>
      </c>
      <c r="V48" s="21">
        <v>3.81</v>
      </c>
      <c r="W48" s="21">
        <v>2.8</v>
      </c>
      <c r="X48" s="21">
        <v>3.17</v>
      </c>
    </row>
    <row r="49" spans="1:24" x14ac:dyDescent="0.2">
      <c r="A49" s="21" t="s">
        <v>1542</v>
      </c>
      <c r="C49" s="21" t="s">
        <v>1034</v>
      </c>
      <c r="D49" s="21" t="s">
        <v>1029</v>
      </c>
      <c r="E49" s="21" t="s">
        <v>1034</v>
      </c>
      <c r="F49" s="21">
        <v>12.1</v>
      </c>
      <c r="G49" s="21">
        <v>121.03</v>
      </c>
      <c r="H49" s="21">
        <v>21</v>
      </c>
      <c r="I49" s="21">
        <v>102.01</v>
      </c>
      <c r="J49" s="21">
        <v>73.739999999999995</v>
      </c>
      <c r="K49" s="21">
        <v>104.7</v>
      </c>
      <c r="L49" s="21">
        <v>87.23</v>
      </c>
      <c r="M49" s="21">
        <v>206.74</v>
      </c>
      <c r="N49" s="21">
        <v>3.14</v>
      </c>
      <c r="O49" s="21">
        <v>47.2</v>
      </c>
      <c r="P49" s="21">
        <v>17</v>
      </c>
      <c r="Q49" s="21">
        <v>7.45</v>
      </c>
      <c r="R49" s="21">
        <v>10.29</v>
      </c>
      <c r="S49" s="21">
        <v>75.709999999999994</v>
      </c>
      <c r="T49" s="21">
        <v>0.9</v>
      </c>
      <c r="U49" s="21">
        <v>15.28</v>
      </c>
      <c r="V49" s="21">
        <v>4.18</v>
      </c>
      <c r="W49" s="21">
        <v>1.79</v>
      </c>
      <c r="X49" s="21">
        <v>2.14</v>
      </c>
    </row>
    <row r="50" spans="1:24" x14ac:dyDescent="0.2">
      <c r="A50" s="21" t="s">
        <v>1542</v>
      </c>
      <c r="C50" s="21" t="s">
        <v>957</v>
      </c>
      <c r="D50" s="21" t="s">
        <v>1029</v>
      </c>
      <c r="E50" s="21" t="s">
        <v>957</v>
      </c>
      <c r="F50" s="21">
        <v>14.85</v>
      </c>
      <c r="G50" s="21">
        <v>114.06</v>
      </c>
      <c r="H50" s="21">
        <v>15.63</v>
      </c>
      <c r="I50" s="21">
        <v>66.599999999999994</v>
      </c>
      <c r="J50" s="21">
        <v>120.42</v>
      </c>
      <c r="K50" s="21">
        <v>89.02</v>
      </c>
      <c r="L50" s="21">
        <v>101.3</v>
      </c>
      <c r="M50" s="21">
        <v>211.75</v>
      </c>
      <c r="N50" s="21">
        <v>3.32</v>
      </c>
      <c r="O50" s="21">
        <v>43.86</v>
      </c>
      <c r="P50" s="21">
        <v>16.260000000000002</v>
      </c>
      <c r="Q50" s="21">
        <v>26.38</v>
      </c>
      <c r="R50" s="21">
        <v>16.239999999999998</v>
      </c>
      <c r="S50" s="21">
        <v>72.930000000000007</v>
      </c>
      <c r="T50" s="21">
        <v>0.89</v>
      </c>
      <c r="U50" s="21">
        <v>13.34</v>
      </c>
      <c r="V50" s="21">
        <v>3.74</v>
      </c>
      <c r="W50" s="21">
        <v>5.94</v>
      </c>
      <c r="X50" s="21">
        <v>3.15</v>
      </c>
    </row>
    <row r="51" spans="1:24" x14ac:dyDescent="0.2">
      <c r="A51" s="21" t="s">
        <v>1542</v>
      </c>
      <c r="C51" s="21" t="s">
        <v>1023</v>
      </c>
      <c r="D51" s="21" t="s">
        <v>1027</v>
      </c>
      <c r="E51" s="21" t="s">
        <v>1023</v>
      </c>
      <c r="F51" s="21">
        <v>18.760000000000002</v>
      </c>
      <c r="G51" s="21">
        <v>141.56</v>
      </c>
      <c r="H51" s="21">
        <v>36.31</v>
      </c>
      <c r="I51" s="21">
        <v>89.98</v>
      </c>
      <c r="J51" s="21">
        <v>150.56</v>
      </c>
      <c r="K51" s="21">
        <v>157.04</v>
      </c>
      <c r="L51" s="21">
        <v>162.93</v>
      </c>
      <c r="M51" s="21">
        <v>216.49</v>
      </c>
      <c r="N51" s="21">
        <v>5.64</v>
      </c>
      <c r="O51" s="21">
        <v>90.63</v>
      </c>
      <c r="P51" s="21">
        <v>33.61</v>
      </c>
      <c r="Q51" s="21">
        <v>29.4</v>
      </c>
      <c r="R51" s="21">
        <v>25.55</v>
      </c>
      <c r="S51" s="21">
        <v>60.64</v>
      </c>
      <c r="T51" s="21">
        <v>1.23</v>
      </c>
      <c r="U51" s="21">
        <v>22.42</v>
      </c>
      <c r="V51" s="21">
        <v>6.29</v>
      </c>
      <c r="W51" s="21">
        <v>5.39</v>
      </c>
      <c r="X51" s="21">
        <v>4.03</v>
      </c>
    </row>
    <row r="52" spans="1:24" x14ac:dyDescent="0.2">
      <c r="A52" s="21" t="s">
        <v>1542</v>
      </c>
      <c r="C52" s="21" t="s">
        <v>949</v>
      </c>
      <c r="D52" s="21" t="s">
        <v>1031</v>
      </c>
      <c r="E52" s="21" t="s">
        <v>949</v>
      </c>
      <c r="F52" s="21">
        <v>6.57</v>
      </c>
      <c r="G52" s="21">
        <v>39.57</v>
      </c>
      <c r="H52" s="21">
        <v>15.19</v>
      </c>
      <c r="I52" s="21">
        <v>46.06</v>
      </c>
      <c r="J52" s="21">
        <v>100.02</v>
      </c>
      <c r="K52" s="21">
        <v>88.87</v>
      </c>
      <c r="L52" s="21">
        <v>70.73</v>
      </c>
      <c r="M52" s="21">
        <v>45.58</v>
      </c>
      <c r="N52" s="21">
        <v>0.7</v>
      </c>
      <c r="O52" s="21">
        <v>18.309999999999999</v>
      </c>
      <c r="P52" s="21">
        <v>125.52</v>
      </c>
      <c r="Q52" s="21">
        <v>39.53</v>
      </c>
      <c r="R52" s="21">
        <v>7.09</v>
      </c>
      <c r="S52" s="21">
        <v>25.89</v>
      </c>
      <c r="T52" s="21">
        <v>0.31</v>
      </c>
      <c r="U52" s="21">
        <v>9.19</v>
      </c>
      <c r="V52" s="21">
        <v>47.65</v>
      </c>
      <c r="W52" s="21">
        <v>14.69</v>
      </c>
      <c r="X52" s="21">
        <v>2.27</v>
      </c>
    </row>
  </sheetData>
  <pageMargins left="0.78740157499999996" right="0.78740157499999996" top="0.984251969" bottom="0.984251969" header="0.4921259845" footer="0.492125984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42"/>
  <sheetViews>
    <sheetView topLeftCell="AB1" workbookViewId="0">
      <selection activeCell="I48" sqref="I48"/>
    </sheetView>
  </sheetViews>
  <sheetFormatPr baseColWidth="10" defaultRowHeight="15" x14ac:dyDescent="0.2"/>
  <sheetData>
    <row r="1" spans="1:45" x14ac:dyDescent="0.2">
      <c r="B1" t="s">
        <v>906</v>
      </c>
      <c r="C1">
        <v>6.5739999999999998</v>
      </c>
      <c r="D1">
        <v>20.47</v>
      </c>
      <c r="E1">
        <v>12.233000000000001</v>
      </c>
      <c r="F1">
        <v>43.61</v>
      </c>
      <c r="G1">
        <v>34.927300000000002</v>
      </c>
      <c r="H1">
        <v>11.327999999999999</v>
      </c>
      <c r="I1">
        <v>12.201599999999999</v>
      </c>
      <c r="J1">
        <v>98.193899999999999</v>
      </c>
      <c r="K1">
        <v>20.402200000000001</v>
      </c>
      <c r="L1">
        <v>50.331800000000001</v>
      </c>
      <c r="M1">
        <v>66.328000000000003</v>
      </c>
      <c r="N1">
        <v>62.44</v>
      </c>
      <c r="O1">
        <v>129.8305</v>
      </c>
      <c r="P1">
        <v>66.664000000000001</v>
      </c>
      <c r="Q1">
        <v>24947.767800000001</v>
      </c>
      <c r="R1">
        <v>389.06</v>
      </c>
      <c r="S1">
        <v>8234.4717000000001</v>
      </c>
      <c r="T1">
        <v>10383.8904</v>
      </c>
      <c r="U1">
        <v>115.92749999999999</v>
      </c>
      <c r="V1">
        <v>3464.2139999999999</v>
      </c>
      <c r="W1">
        <v>2020.5989999999999</v>
      </c>
      <c r="X1">
        <v>2121.3254999999999</v>
      </c>
      <c r="Y1">
        <v>267.32</v>
      </c>
    </row>
    <row r="2" spans="1:45" x14ac:dyDescent="0.2">
      <c r="B2" t="s">
        <v>907</v>
      </c>
      <c r="C2">
        <v>33.202500000000001</v>
      </c>
      <c r="D2">
        <v>210.62</v>
      </c>
      <c r="E2">
        <v>117.26</v>
      </c>
      <c r="F2">
        <v>136.27000000000001</v>
      </c>
      <c r="G2">
        <v>187.12010000000001</v>
      </c>
      <c r="H2">
        <v>50.2149</v>
      </c>
      <c r="I2">
        <v>42.953600000000002</v>
      </c>
      <c r="J2">
        <v>355.15440000000001</v>
      </c>
      <c r="K2">
        <v>190249.63</v>
      </c>
      <c r="L2">
        <v>76.242099999999994</v>
      </c>
      <c r="M2">
        <v>154.72</v>
      </c>
      <c r="N2">
        <v>141.47999999999999</v>
      </c>
      <c r="O2">
        <v>729.54010000000005</v>
      </c>
      <c r="P2">
        <v>44888.701000000001</v>
      </c>
      <c r="Q2">
        <v>315391.63679999998</v>
      </c>
      <c r="R2">
        <v>5452.66</v>
      </c>
      <c r="S2">
        <v>94133.757899999997</v>
      </c>
      <c r="T2">
        <v>149178.9</v>
      </c>
      <c r="U2">
        <v>1108.5006000000001</v>
      </c>
      <c r="V2">
        <v>13633.261200000001</v>
      </c>
      <c r="W2">
        <v>41727.934500000003</v>
      </c>
      <c r="X2">
        <v>23152.678500000002</v>
      </c>
      <c r="Y2">
        <v>7608.21</v>
      </c>
    </row>
    <row r="4" spans="1:45" x14ac:dyDescent="0.2">
      <c r="A4" t="s">
        <v>905</v>
      </c>
      <c r="B4" t="s">
        <v>3</v>
      </c>
      <c r="C4" t="s">
        <v>35</v>
      </c>
      <c r="D4" t="s">
        <v>37</v>
      </c>
      <c r="E4" t="s">
        <v>73</v>
      </c>
      <c r="F4" t="s">
        <v>75</v>
      </c>
      <c r="G4" t="s">
        <v>79</v>
      </c>
      <c r="H4" t="s">
        <v>81</v>
      </c>
      <c r="I4" t="s">
        <v>41</v>
      </c>
      <c r="J4" t="s">
        <v>49</v>
      </c>
      <c r="K4" t="s">
        <v>51</v>
      </c>
      <c r="L4" t="s">
        <v>53</v>
      </c>
      <c r="M4" t="s">
        <v>61</v>
      </c>
      <c r="N4" t="s">
        <v>63</v>
      </c>
      <c r="O4" t="s">
        <v>109</v>
      </c>
      <c r="P4" t="s">
        <v>121</v>
      </c>
      <c r="Q4" t="s">
        <v>117</v>
      </c>
      <c r="R4" t="s">
        <v>65</v>
      </c>
      <c r="S4" t="s">
        <v>67</v>
      </c>
      <c r="T4" t="s">
        <v>57</v>
      </c>
      <c r="U4" t="s">
        <v>59</v>
      </c>
      <c r="V4" t="s">
        <v>123</v>
      </c>
      <c r="W4" t="s">
        <v>111</v>
      </c>
      <c r="X4" t="s">
        <v>113</v>
      </c>
      <c r="Y4" t="s">
        <v>115</v>
      </c>
      <c r="Z4" t="s">
        <v>87</v>
      </c>
      <c r="AA4" t="s">
        <v>89</v>
      </c>
      <c r="AB4" t="s">
        <v>91</v>
      </c>
      <c r="AC4" t="s">
        <v>103</v>
      </c>
      <c r="AD4" t="s">
        <v>93</v>
      </c>
      <c r="AE4" t="s">
        <v>95</v>
      </c>
      <c r="AF4" t="s">
        <v>97</v>
      </c>
      <c r="AG4" t="s">
        <v>99</v>
      </c>
      <c r="AH4" t="s">
        <v>101</v>
      </c>
      <c r="AI4" t="s">
        <v>894</v>
      </c>
      <c r="AJ4" t="s">
        <v>895</v>
      </c>
      <c r="AK4" t="s">
        <v>896</v>
      </c>
      <c r="AL4" t="s">
        <v>897</v>
      </c>
      <c r="AM4" t="s">
        <v>898</v>
      </c>
      <c r="AN4" t="s">
        <v>899</v>
      </c>
      <c r="AO4" t="s">
        <v>900</v>
      </c>
      <c r="AP4" t="s">
        <v>901</v>
      </c>
      <c r="AQ4" t="s">
        <v>902</v>
      </c>
      <c r="AR4" t="s">
        <v>903</v>
      </c>
      <c r="AS4" t="s">
        <v>904</v>
      </c>
    </row>
    <row r="5" spans="1:45" x14ac:dyDescent="0.2">
      <c r="A5" t="s">
        <v>165</v>
      </c>
      <c r="B5">
        <v>123.04</v>
      </c>
      <c r="C5">
        <v>14.725</v>
      </c>
      <c r="D5">
        <v>60.76</v>
      </c>
      <c r="E5">
        <v>20.254000000000001</v>
      </c>
      <c r="F5">
        <v>54.04</v>
      </c>
      <c r="G5">
        <v>34.927300000000002</v>
      </c>
      <c r="H5" t="s">
        <v>175</v>
      </c>
      <c r="I5">
        <v>12.201599999999999</v>
      </c>
      <c r="J5" t="s">
        <v>175</v>
      </c>
      <c r="K5">
        <v>98.293999999999997</v>
      </c>
      <c r="L5" t="s">
        <v>175</v>
      </c>
      <c r="M5" t="s">
        <v>175</v>
      </c>
      <c r="N5" t="s">
        <v>175</v>
      </c>
      <c r="O5" t="s">
        <v>175</v>
      </c>
      <c r="P5" t="s">
        <v>175</v>
      </c>
      <c r="Q5">
        <v>46367.558799999999</v>
      </c>
      <c r="R5">
        <v>813.14</v>
      </c>
      <c r="S5">
        <v>8234.4717000000001</v>
      </c>
      <c r="T5">
        <v>10383.8904</v>
      </c>
      <c r="U5" t="s">
        <v>175</v>
      </c>
      <c r="V5" t="s">
        <v>175</v>
      </c>
      <c r="W5">
        <v>2020.5989999999999</v>
      </c>
      <c r="X5">
        <v>2529.9749999999999</v>
      </c>
      <c r="Y5">
        <v>563.27</v>
      </c>
      <c r="Z5">
        <v>99189.481784959993</v>
      </c>
      <c r="AA5">
        <v>1356.3988340000001</v>
      </c>
      <c r="AB5">
        <v>15559.03427715</v>
      </c>
      <c r="AC5">
        <v>14845.84810488</v>
      </c>
      <c r="AD5" t="s">
        <v>175</v>
      </c>
      <c r="AE5" t="s">
        <v>175</v>
      </c>
      <c r="AF5">
        <v>2827.2221208000001</v>
      </c>
      <c r="AG5">
        <v>3047.6078849999999</v>
      </c>
      <c r="AH5">
        <v>1290.789532</v>
      </c>
      <c r="AI5">
        <v>138116.38253879</v>
      </c>
      <c r="AJ5">
        <v>71.815870037794099</v>
      </c>
      <c r="AK5">
        <v>0.98206947580534498</v>
      </c>
      <c r="AL5">
        <v>11.265162025786699</v>
      </c>
      <c r="AM5">
        <v>10.748795929918399</v>
      </c>
      <c r="AN5" t="s">
        <v>175</v>
      </c>
      <c r="AO5" t="s">
        <v>175</v>
      </c>
      <c r="AP5">
        <v>2.0469853530995699</v>
      </c>
      <c r="AQ5">
        <v>2.2065506125923</v>
      </c>
      <c r="AR5">
        <v>0.93456656500359803</v>
      </c>
      <c r="AS5">
        <v>100</v>
      </c>
    </row>
    <row r="6" spans="1:45" x14ac:dyDescent="0.2">
      <c r="A6" t="s">
        <v>135</v>
      </c>
      <c r="B6">
        <v>120.75</v>
      </c>
      <c r="C6" t="s">
        <v>175</v>
      </c>
      <c r="D6">
        <v>26.56</v>
      </c>
      <c r="E6">
        <v>13.611000000000001</v>
      </c>
      <c r="F6">
        <v>43.61</v>
      </c>
      <c r="G6">
        <v>62.953600000000002</v>
      </c>
      <c r="H6" t="s">
        <v>175</v>
      </c>
      <c r="I6">
        <v>37.435600000000001</v>
      </c>
      <c r="J6">
        <v>136.93860000000001</v>
      </c>
      <c r="K6">
        <v>179219.7452</v>
      </c>
      <c r="L6" t="s">
        <v>175</v>
      </c>
      <c r="M6" t="s">
        <v>175</v>
      </c>
      <c r="N6">
        <v>62.44</v>
      </c>
      <c r="O6">
        <v>531.94370000000004</v>
      </c>
      <c r="P6">
        <v>44065.826999999997</v>
      </c>
      <c r="Q6">
        <v>24947.767800000001</v>
      </c>
      <c r="R6">
        <v>389.06</v>
      </c>
      <c r="S6">
        <v>11105.812900000001</v>
      </c>
      <c r="T6">
        <v>134029.70879999999</v>
      </c>
      <c r="U6" t="s">
        <v>175</v>
      </c>
      <c r="V6" t="s">
        <v>175</v>
      </c>
      <c r="W6">
        <v>36692.113499999999</v>
      </c>
      <c r="X6">
        <v>3180.9119999999998</v>
      </c>
      <c r="Y6">
        <v>1228.8800000000001</v>
      </c>
      <c r="Z6">
        <v>53368.264877759997</v>
      </c>
      <c r="AA6">
        <v>648.99098600000002</v>
      </c>
      <c r="AB6">
        <v>20984.433474549998</v>
      </c>
      <c r="AC6">
        <v>191622.27467136001</v>
      </c>
      <c r="AD6" t="s">
        <v>175</v>
      </c>
      <c r="AE6" t="s">
        <v>175</v>
      </c>
      <c r="AF6">
        <v>51339.605209200003</v>
      </c>
      <c r="AG6">
        <v>3831.7265951999998</v>
      </c>
      <c r="AH6">
        <v>2816.101408</v>
      </c>
      <c r="AI6">
        <v>324611.39722207002</v>
      </c>
      <c r="AJ6">
        <v>16.4406626922129</v>
      </c>
      <c r="AK6">
        <v>0.19992858893861301</v>
      </c>
      <c r="AL6">
        <v>6.4644783436837701</v>
      </c>
      <c r="AM6">
        <v>59.0312836552283</v>
      </c>
      <c r="AN6" t="s">
        <v>175</v>
      </c>
      <c r="AO6" t="s">
        <v>175</v>
      </c>
      <c r="AP6">
        <v>15.815712463748801</v>
      </c>
      <c r="AQ6">
        <v>1.1804042088450399</v>
      </c>
      <c r="AR6">
        <v>0.867530047342569</v>
      </c>
      <c r="AS6">
        <v>100</v>
      </c>
    </row>
    <row r="7" spans="1:45" x14ac:dyDescent="0.2">
      <c r="A7" t="s">
        <v>133</v>
      </c>
      <c r="B7">
        <v>122.67</v>
      </c>
      <c r="C7" t="s">
        <v>175</v>
      </c>
      <c r="D7">
        <v>20.47</v>
      </c>
      <c r="E7">
        <v>13.819000000000001</v>
      </c>
      <c r="F7">
        <v>45.44</v>
      </c>
      <c r="G7">
        <v>49.985900000000001</v>
      </c>
      <c r="H7" t="s">
        <v>175</v>
      </c>
      <c r="I7" t="s">
        <v>175</v>
      </c>
      <c r="J7">
        <v>184.4573</v>
      </c>
      <c r="K7">
        <v>190249.63</v>
      </c>
      <c r="L7" t="s">
        <v>175</v>
      </c>
      <c r="M7" t="s">
        <v>175</v>
      </c>
      <c r="N7" t="s">
        <v>175</v>
      </c>
      <c r="O7">
        <v>668.05949999999996</v>
      </c>
      <c r="P7">
        <v>44888.701000000001</v>
      </c>
      <c r="Q7">
        <v>29040.883600000001</v>
      </c>
      <c r="R7">
        <v>421.94</v>
      </c>
      <c r="S7">
        <v>12583.962299999999</v>
      </c>
      <c r="T7">
        <v>149178.9</v>
      </c>
      <c r="U7" t="s">
        <v>175</v>
      </c>
      <c r="V7" t="s">
        <v>175</v>
      </c>
      <c r="W7">
        <v>41727.934500000003</v>
      </c>
      <c r="X7">
        <v>2121.3254999999999</v>
      </c>
      <c r="Y7">
        <v>1311.9</v>
      </c>
      <c r="Z7">
        <v>62124.258197119998</v>
      </c>
      <c r="AA7">
        <v>703.83811400000002</v>
      </c>
      <c r="AB7">
        <v>23777.396765850001</v>
      </c>
      <c r="AC7">
        <v>213281.07333000001</v>
      </c>
      <c r="AD7" t="s">
        <v>175</v>
      </c>
      <c r="AE7" t="s">
        <v>175</v>
      </c>
      <c r="AF7">
        <v>58385.725952399996</v>
      </c>
      <c r="AG7">
        <v>2555.3486972999999</v>
      </c>
      <c r="AH7">
        <v>3006.3500399999998</v>
      </c>
      <c r="AI7">
        <v>363833.99109666998</v>
      </c>
      <c r="AJ7">
        <v>17.074891218894901</v>
      </c>
      <c r="AK7">
        <v>0.193450345823514</v>
      </c>
      <c r="AL7">
        <v>6.5352323718243204</v>
      </c>
      <c r="AM7">
        <v>58.620436393841899</v>
      </c>
      <c r="AN7" t="s">
        <v>175</v>
      </c>
      <c r="AO7" t="s">
        <v>175</v>
      </c>
      <c r="AP7">
        <v>16.047353293301001</v>
      </c>
      <c r="AQ7">
        <v>0.70233918760521996</v>
      </c>
      <c r="AR7">
        <v>0.82629718870912705</v>
      </c>
      <c r="AS7">
        <v>100</v>
      </c>
    </row>
    <row r="8" spans="1:45" x14ac:dyDescent="0.2">
      <c r="A8" t="s">
        <v>134</v>
      </c>
      <c r="B8">
        <v>121.06</v>
      </c>
      <c r="C8">
        <v>6.5739999999999998</v>
      </c>
      <c r="D8">
        <v>71.67</v>
      </c>
      <c r="E8">
        <v>18.135000000000002</v>
      </c>
      <c r="F8">
        <v>49.14</v>
      </c>
      <c r="G8">
        <v>187.12010000000001</v>
      </c>
      <c r="H8" t="s">
        <v>175</v>
      </c>
      <c r="I8">
        <v>25.903600000000001</v>
      </c>
      <c r="J8">
        <v>106.5185</v>
      </c>
      <c r="K8">
        <v>60777.540200000003</v>
      </c>
      <c r="L8">
        <v>76.242099999999994</v>
      </c>
      <c r="M8">
        <v>88.872</v>
      </c>
      <c r="N8">
        <v>79.02</v>
      </c>
      <c r="O8">
        <v>267.63260000000002</v>
      </c>
      <c r="P8">
        <v>33254.025999999998</v>
      </c>
      <c r="Q8">
        <v>82749.875199999995</v>
      </c>
      <c r="R8">
        <v>1292.24</v>
      </c>
      <c r="S8">
        <v>31243.0664</v>
      </c>
      <c r="T8">
        <v>93351.200800000006</v>
      </c>
      <c r="U8">
        <v>253.46610000000001</v>
      </c>
      <c r="V8" t="s">
        <v>175</v>
      </c>
      <c r="W8">
        <v>40178.438999999998</v>
      </c>
      <c r="X8">
        <v>15980.79</v>
      </c>
      <c r="Y8">
        <v>1733.92</v>
      </c>
      <c r="Z8">
        <v>177018.53302783999</v>
      </c>
      <c r="AA8">
        <v>2155.585544</v>
      </c>
      <c r="AB8">
        <v>59033.773962799998</v>
      </c>
      <c r="AC8">
        <v>133464.21178375999</v>
      </c>
      <c r="AD8">
        <v>327.27542832</v>
      </c>
      <c r="AE8" t="s">
        <v>175</v>
      </c>
      <c r="AF8">
        <v>56217.671848799997</v>
      </c>
      <c r="AG8">
        <v>19250.459633999999</v>
      </c>
      <c r="AH8">
        <v>3973.4510719999998</v>
      </c>
      <c r="AI8">
        <v>451440.96230151999</v>
      </c>
      <c r="AJ8">
        <v>39.211889883755902</v>
      </c>
      <c r="AK8">
        <v>0.47749002062428503</v>
      </c>
      <c r="AL8">
        <v>13.0767428949815</v>
      </c>
      <c r="AM8">
        <v>29.564045562754799</v>
      </c>
      <c r="AN8">
        <v>7.2495731590570794E-2</v>
      </c>
      <c r="AO8" t="s">
        <v>175</v>
      </c>
      <c r="AP8">
        <v>12.452939928666</v>
      </c>
      <c r="AQ8">
        <v>4.26422527895076</v>
      </c>
      <c r="AR8">
        <v>0.88017069867623299</v>
      </c>
      <c r="AS8">
        <v>100</v>
      </c>
    </row>
    <row r="9" spans="1:45" x14ac:dyDescent="0.2">
      <c r="A9" t="s">
        <v>132</v>
      </c>
      <c r="B9">
        <v>121.08</v>
      </c>
      <c r="C9">
        <v>26.5715</v>
      </c>
      <c r="D9">
        <v>179.07</v>
      </c>
      <c r="E9">
        <v>48.828000000000003</v>
      </c>
      <c r="F9">
        <v>91.28</v>
      </c>
      <c r="G9">
        <v>107.64530000000001</v>
      </c>
      <c r="H9">
        <v>27.735900000000001</v>
      </c>
      <c r="I9">
        <v>26.250800000000002</v>
      </c>
      <c r="J9">
        <v>182.89510000000001</v>
      </c>
      <c r="K9" t="s">
        <v>175</v>
      </c>
      <c r="L9" t="s">
        <v>175</v>
      </c>
      <c r="M9">
        <v>113.01600000000001</v>
      </c>
      <c r="N9">
        <v>141.47999999999999</v>
      </c>
      <c r="O9">
        <v>433.50319999999999</v>
      </c>
      <c r="P9">
        <v>1380.665</v>
      </c>
      <c r="Q9">
        <v>156461.64980000001</v>
      </c>
      <c r="R9">
        <v>5452.66</v>
      </c>
      <c r="S9">
        <v>56019.954899999997</v>
      </c>
      <c r="T9">
        <v>21575.9336</v>
      </c>
      <c r="U9">
        <v>286.4547</v>
      </c>
      <c r="V9" t="s">
        <v>175</v>
      </c>
      <c r="W9">
        <v>12562.3575</v>
      </c>
      <c r="X9">
        <v>16908.748500000002</v>
      </c>
      <c r="Y9">
        <v>7608.21</v>
      </c>
      <c r="Z9">
        <v>334702.76125216001</v>
      </c>
      <c r="AA9">
        <v>9095.5821460000006</v>
      </c>
      <c r="AB9">
        <v>105849.70478355</v>
      </c>
      <c r="AC9">
        <v>30847.112267920002</v>
      </c>
      <c r="AD9">
        <v>369.87030864000002</v>
      </c>
      <c r="AE9" t="s">
        <v>175</v>
      </c>
      <c r="AF9">
        <v>17577.250614</v>
      </c>
      <c r="AG9">
        <v>20368.2784431</v>
      </c>
      <c r="AH9">
        <v>17434.974036</v>
      </c>
      <c r="AI9">
        <v>536245.53385136998</v>
      </c>
      <c r="AJ9">
        <v>62.415953163896901</v>
      </c>
      <c r="AK9">
        <v>1.6961599811703001</v>
      </c>
      <c r="AL9">
        <v>19.739037083129901</v>
      </c>
      <c r="AM9">
        <v>5.7524231570513802</v>
      </c>
      <c r="AN9">
        <v>6.8974058577896902E-2</v>
      </c>
      <c r="AO9" t="s">
        <v>175</v>
      </c>
      <c r="AP9">
        <v>3.2778362717090399</v>
      </c>
      <c r="AQ9">
        <v>3.7983119965238599</v>
      </c>
      <c r="AR9">
        <v>3.2513042879406799</v>
      </c>
      <c r="AS9">
        <v>100</v>
      </c>
    </row>
    <row r="10" spans="1:45" x14ac:dyDescent="0.2">
      <c r="A10" t="s">
        <v>164</v>
      </c>
      <c r="B10">
        <v>123.41</v>
      </c>
      <c r="C10">
        <v>14.573</v>
      </c>
      <c r="D10">
        <v>147.96</v>
      </c>
      <c r="E10">
        <v>28.690999999999999</v>
      </c>
      <c r="F10">
        <v>136.27000000000001</v>
      </c>
      <c r="G10">
        <v>99.333200000000005</v>
      </c>
      <c r="H10">
        <v>17.558399999999999</v>
      </c>
      <c r="I10">
        <v>21.898399999999999</v>
      </c>
      <c r="J10">
        <v>98.193899999999999</v>
      </c>
      <c r="K10" t="s">
        <v>175</v>
      </c>
      <c r="L10" t="s">
        <v>175</v>
      </c>
      <c r="M10">
        <v>104.70399999999999</v>
      </c>
      <c r="N10">
        <v>87.23</v>
      </c>
      <c r="O10">
        <v>729.54010000000005</v>
      </c>
      <c r="P10">
        <v>89.661000000000001</v>
      </c>
      <c r="Q10">
        <v>196800.89319999999</v>
      </c>
      <c r="R10">
        <v>4178.6000000000004</v>
      </c>
      <c r="S10">
        <v>47390.4522</v>
      </c>
      <c r="T10">
        <v>20502.809600000001</v>
      </c>
      <c r="U10">
        <v>284.84339999999997</v>
      </c>
      <c r="V10" t="s">
        <v>175</v>
      </c>
      <c r="W10">
        <v>9532.3724999999995</v>
      </c>
      <c r="X10">
        <v>15713.397000000001</v>
      </c>
      <c r="Y10">
        <v>3536.25</v>
      </c>
      <c r="Z10">
        <v>420996.47073344002</v>
      </c>
      <c r="AA10">
        <v>6970.3226599999998</v>
      </c>
      <c r="AB10">
        <v>89544.259431900005</v>
      </c>
      <c r="AC10">
        <v>29312.866885119998</v>
      </c>
      <c r="AD10">
        <v>367.78979808000003</v>
      </c>
      <c r="AE10" t="s">
        <v>175</v>
      </c>
      <c r="AF10">
        <v>13337.695602</v>
      </c>
      <c r="AG10">
        <v>18928.3580262</v>
      </c>
      <c r="AH10">
        <v>8103.6705000000002</v>
      </c>
      <c r="AI10">
        <v>587561.43363673997</v>
      </c>
      <c r="AJ10">
        <v>71.651481297480998</v>
      </c>
      <c r="AK10">
        <v>1.18631384923562</v>
      </c>
      <c r="AL10">
        <v>15.2399824606699</v>
      </c>
      <c r="AM10">
        <v>4.9889024716422599</v>
      </c>
      <c r="AN10">
        <v>6.2595973293132504E-2</v>
      </c>
      <c r="AO10" t="s">
        <v>175</v>
      </c>
      <c r="AP10">
        <v>2.27000868989064</v>
      </c>
      <c r="AQ10">
        <v>3.2215113080247599</v>
      </c>
      <c r="AR10">
        <v>1.37920394976265</v>
      </c>
      <c r="AS10">
        <v>100</v>
      </c>
    </row>
    <row r="11" spans="1:45" x14ac:dyDescent="0.2">
      <c r="A11" t="s">
        <v>131</v>
      </c>
      <c r="B11">
        <v>155.19</v>
      </c>
      <c r="C11">
        <v>22.077999999999999</v>
      </c>
      <c r="D11">
        <v>151.04</v>
      </c>
      <c r="E11">
        <v>82.965999999999994</v>
      </c>
      <c r="F11">
        <v>75.12</v>
      </c>
      <c r="G11">
        <v>142.9434</v>
      </c>
      <c r="H11">
        <v>41.506500000000003</v>
      </c>
      <c r="I11">
        <v>23.584800000000001</v>
      </c>
      <c r="J11">
        <v>149.6609</v>
      </c>
      <c r="K11" t="s">
        <v>175</v>
      </c>
      <c r="L11" t="s">
        <v>175</v>
      </c>
      <c r="M11">
        <v>90.128</v>
      </c>
      <c r="N11">
        <v>96.43</v>
      </c>
      <c r="O11">
        <v>303.16899999999998</v>
      </c>
      <c r="P11">
        <v>1227.72</v>
      </c>
      <c r="Q11">
        <v>191367.86319999999</v>
      </c>
      <c r="R11">
        <v>4264.21</v>
      </c>
      <c r="S11">
        <v>55856.1276</v>
      </c>
      <c r="T11">
        <v>12947.9792</v>
      </c>
      <c r="U11">
        <v>139.18680000000001</v>
      </c>
      <c r="V11" t="s">
        <v>175</v>
      </c>
      <c r="W11">
        <v>10837.197</v>
      </c>
      <c r="X11">
        <v>20022.481500000002</v>
      </c>
      <c r="Y11">
        <v>5022.5600000000004</v>
      </c>
      <c r="Z11">
        <v>409374.13295743999</v>
      </c>
      <c r="AA11">
        <v>7113.1287009999996</v>
      </c>
      <c r="AB11">
        <v>105540.1531002</v>
      </c>
      <c r="AC11">
        <v>18511.72586224</v>
      </c>
      <c r="AD11">
        <v>179.71799616000001</v>
      </c>
      <c r="AE11" t="s">
        <v>175</v>
      </c>
      <c r="AF11">
        <v>15163.4060424</v>
      </c>
      <c r="AG11">
        <v>24119.081214900001</v>
      </c>
      <c r="AH11">
        <v>11509.698496000001</v>
      </c>
      <c r="AI11">
        <v>591511.04437033995</v>
      </c>
      <c r="AJ11">
        <v>69.208197691932597</v>
      </c>
      <c r="AK11">
        <v>1.2025352305250501</v>
      </c>
      <c r="AL11">
        <v>17.842465344420901</v>
      </c>
      <c r="AM11">
        <v>3.1295655488471299</v>
      </c>
      <c r="AN11">
        <v>3.0382864000672801E-2</v>
      </c>
      <c r="AO11" t="s">
        <v>175</v>
      </c>
      <c r="AP11">
        <v>2.56350345216992</v>
      </c>
      <c r="AQ11">
        <v>4.0775369191245803</v>
      </c>
      <c r="AR11">
        <v>1.94581294897917</v>
      </c>
      <c r="AS11">
        <v>100</v>
      </c>
    </row>
    <row r="12" spans="1:45" x14ac:dyDescent="0.2">
      <c r="A12" t="s">
        <v>163</v>
      </c>
      <c r="B12">
        <v>129.85</v>
      </c>
      <c r="C12">
        <v>9.6329999999999991</v>
      </c>
      <c r="D12">
        <v>94.1</v>
      </c>
      <c r="E12">
        <v>13.311999999999999</v>
      </c>
      <c r="F12">
        <v>67.739999999999995</v>
      </c>
      <c r="G12">
        <v>48.142200000000003</v>
      </c>
      <c r="H12" t="s">
        <v>175</v>
      </c>
      <c r="I12">
        <v>14.036799999999999</v>
      </c>
      <c r="J12">
        <v>99.167599999999993</v>
      </c>
      <c r="K12">
        <v>102.0228</v>
      </c>
      <c r="L12" t="s">
        <v>175</v>
      </c>
      <c r="M12" t="s">
        <v>175</v>
      </c>
      <c r="N12" t="s">
        <v>175</v>
      </c>
      <c r="O12">
        <v>207.88210000000001</v>
      </c>
      <c r="P12">
        <v>374.101</v>
      </c>
      <c r="Q12">
        <v>216683.51459999999</v>
      </c>
      <c r="R12">
        <v>2099.8200000000002</v>
      </c>
      <c r="S12">
        <v>47003.511100000003</v>
      </c>
      <c r="T12">
        <v>13495.497600000001</v>
      </c>
      <c r="U12" t="s">
        <v>175</v>
      </c>
      <c r="V12">
        <v>8809.7333999999992</v>
      </c>
      <c r="W12">
        <v>5368.5240000000003</v>
      </c>
      <c r="X12">
        <v>4872.8819999999996</v>
      </c>
      <c r="Y12">
        <v>1356.01</v>
      </c>
      <c r="Z12">
        <v>463529.37443232001</v>
      </c>
      <c r="AA12">
        <v>3502.709742</v>
      </c>
      <c r="AB12">
        <v>88813.134223450004</v>
      </c>
      <c r="AC12">
        <v>19294.51291872</v>
      </c>
      <c r="AD12" t="s">
        <v>175</v>
      </c>
      <c r="AE12">
        <v>14608.29992388</v>
      </c>
      <c r="AF12">
        <v>7511.6387807999999</v>
      </c>
      <c r="AG12">
        <v>5869.8736571999998</v>
      </c>
      <c r="AH12">
        <v>3107.4325159999999</v>
      </c>
      <c r="AI12">
        <v>606236.97619436996</v>
      </c>
      <c r="AJ12">
        <v>76.460096073668794</v>
      </c>
      <c r="AK12">
        <v>0.57777896755624003</v>
      </c>
      <c r="AL12">
        <v>14.6499038677863</v>
      </c>
      <c r="AM12">
        <v>3.1826684409520198</v>
      </c>
      <c r="AN12" t="s">
        <v>175</v>
      </c>
      <c r="AO12">
        <v>2.4096682481466298</v>
      </c>
      <c r="AP12">
        <v>1.23905981914103</v>
      </c>
      <c r="AQ12">
        <v>0.96824738306922697</v>
      </c>
      <c r="AR12">
        <v>0.51257719967970095</v>
      </c>
      <c r="AS12">
        <v>100</v>
      </c>
    </row>
    <row r="13" spans="1:45" x14ac:dyDescent="0.2">
      <c r="A13" t="s">
        <v>143</v>
      </c>
      <c r="B13">
        <v>122.58</v>
      </c>
      <c r="C13">
        <v>13.176500000000001</v>
      </c>
      <c r="D13">
        <v>120.09</v>
      </c>
      <c r="E13">
        <v>13.962</v>
      </c>
      <c r="F13">
        <v>70.13</v>
      </c>
      <c r="G13">
        <v>109.5714</v>
      </c>
      <c r="H13">
        <v>24.709199999999999</v>
      </c>
      <c r="I13">
        <v>24.4404</v>
      </c>
      <c r="J13">
        <v>247.08439999999999</v>
      </c>
      <c r="K13" t="s">
        <v>175</v>
      </c>
      <c r="L13" t="s">
        <v>175</v>
      </c>
      <c r="M13">
        <v>113.2</v>
      </c>
      <c r="N13">
        <v>118.32</v>
      </c>
      <c r="O13">
        <v>360.036</v>
      </c>
      <c r="P13">
        <v>2157.4670000000001</v>
      </c>
      <c r="Q13">
        <v>207216.10339999999</v>
      </c>
      <c r="R13">
        <v>3707.62</v>
      </c>
      <c r="S13">
        <v>46239.429600000003</v>
      </c>
      <c r="T13">
        <v>17709.7752</v>
      </c>
      <c r="U13">
        <v>117.1575</v>
      </c>
      <c r="V13">
        <v>4391.9928</v>
      </c>
      <c r="W13">
        <v>26482.165499999999</v>
      </c>
      <c r="X13">
        <v>15212.914500000001</v>
      </c>
      <c r="Y13">
        <v>1655.94</v>
      </c>
      <c r="Z13">
        <v>443276.68839328003</v>
      </c>
      <c r="AA13">
        <v>6184.6809219999996</v>
      </c>
      <c r="AB13">
        <v>87369.402229200001</v>
      </c>
      <c r="AC13">
        <v>25319.66560344</v>
      </c>
      <c r="AD13">
        <v>151.273764</v>
      </c>
      <c r="AE13">
        <v>7282.8024609599997</v>
      </c>
      <c r="AF13">
        <v>37053.845967599998</v>
      </c>
      <c r="AG13">
        <v>18325.4768067</v>
      </c>
      <c r="AH13">
        <v>3794.7521040000001</v>
      </c>
      <c r="AI13">
        <v>628758.58825118002</v>
      </c>
      <c r="AJ13">
        <v>70.500299586555698</v>
      </c>
      <c r="AK13">
        <v>0.98363362943510302</v>
      </c>
      <c r="AL13">
        <v>13.8955401742039</v>
      </c>
      <c r="AM13">
        <v>4.0269295841928399</v>
      </c>
      <c r="AN13">
        <v>2.40591169371938E-2</v>
      </c>
      <c r="AO13">
        <v>1.15828278087084</v>
      </c>
      <c r="AP13">
        <v>5.8931753235627404</v>
      </c>
      <c r="AQ13">
        <v>2.91454894599058</v>
      </c>
      <c r="AR13">
        <v>0.60353085825112396</v>
      </c>
      <c r="AS13">
        <v>100</v>
      </c>
    </row>
    <row r="14" spans="1:45" x14ac:dyDescent="0.2">
      <c r="A14" t="s">
        <v>141</v>
      </c>
      <c r="B14">
        <v>120.77</v>
      </c>
      <c r="C14">
        <v>14.791499999999999</v>
      </c>
      <c r="D14">
        <v>102.07</v>
      </c>
      <c r="E14">
        <v>13.832000000000001</v>
      </c>
      <c r="F14">
        <v>60.65</v>
      </c>
      <c r="G14">
        <v>121.0868</v>
      </c>
      <c r="H14">
        <v>17.930099999999999</v>
      </c>
      <c r="I14">
        <v>25.308399999999999</v>
      </c>
      <c r="J14">
        <v>190.1925</v>
      </c>
      <c r="K14" t="s">
        <v>175</v>
      </c>
      <c r="L14" t="s">
        <v>175</v>
      </c>
      <c r="M14">
        <v>70.007999999999996</v>
      </c>
      <c r="N14">
        <v>78.09</v>
      </c>
      <c r="O14">
        <v>341.6327</v>
      </c>
      <c r="P14">
        <v>1347.463</v>
      </c>
      <c r="Q14">
        <v>220657.91039999999</v>
      </c>
      <c r="R14">
        <v>2889.47</v>
      </c>
      <c r="S14">
        <v>39612.281799999997</v>
      </c>
      <c r="T14">
        <v>14599.4784</v>
      </c>
      <c r="U14" t="s">
        <v>175</v>
      </c>
      <c r="V14">
        <v>3799.6529999999998</v>
      </c>
      <c r="W14">
        <v>19667.445</v>
      </c>
      <c r="X14">
        <v>17555.821499999998</v>
      </c>
      <c r="Y14">
        <v>1265.9100000000001</v>
      </c>
      <c r="Z14">
        <v>472031.40192768001</v>
      </c>
      <c r="AA14">
        <v>4819.9249069999996</v>
      </c>
      <c r="AB14">
        <v>74847.406461100007</v>
      </c>
      <c r="AC14">
        <v>20872.874268480002</v>
      </c>
      <c r="AD14" t="s">
        <v>175</v>
      </c>
      <c r="AE14">
        <v>6300.5846045999997</v>
      </c>
      <c r="AF14">
        <v>27518.689043999999</v>
      </c>
      <c r="AG14">
        <v>21147.742578900001</v>
      </c>
      <c r="AH14">
        <v>2900.9593559999998</v>
      </c>
      <c r="AI14">
        <v>630439.58314776001</v>
      </c>
      <c r="AJ14">
        <v>74.873376378247997</v>
      </c>
      <c r="AK14">
        <v>0.76453399117712495</v>
      </c>
      <c r="AL14">
        <v>11.8722568287019</v>
      </c>
      <c r="AM14">
        <v>3.3108445006359801</v>
      </c>
      <c r="AN14" t="s">
        <v>175</v>
      </c>
      <c r="AO14">
        <v>0.99939546516756295</v>
      </c>
      <c r="AP14">
        <v>4.3650001966247496</v>
      </c>
      <c r="AQ14">
        <v>3.3544439696045298</v>
      </c>
      <c r="AR14">
        <v>0.46014866984011799</v>
      </c>
      <c r="AS14">
        <v>100</v>
      </c>
    </row>
    <row r="15" spans="1:45" x14ac:dyDescent="0.2">
      <c r="A15" t="s">
        <v>130</v>
      </c>
      <c r="B15">
        <v>120.31</v>
      </c>
      <c r="C15">
        <v>25.6785</v>
      </c>
      <c r="D15">
        <v>130.65</v>
      </c>
      <c r="E15">
        <v>99.099000000000004</v>
      </c>
      <c r="F15">
        <v>64.45</v>
      </c>
      <c r="G15">
        <v>151.8117</v>
      </c>
      <c r="H15">
        <v>45.1173</v>
      </c>
      <c r="I15">
        <v>23.845199999999998</v>
      </c>
      <c r="J15">
        <v>134.58459999999999</v>
      </c>
      <c r="K15" t="s">
        <v>175</v>
      </c>
      <c r="L15" t="s">
        <v>175</v>
      </c>
      <c r="M15">
        <v>66.328000000000003</v>
      </c>
      <c r="N15">
        <v>96.35</v>
      </c>
      <c r="O15">
        <v>307.1986</v>
      </c>
      <c r="P15">
        <v>1140.347</v>
      </c>
      <c r="Q15">
        <v>210150.36360000001</v>
      </c>
      <c r="R15">
        <v>4073.22</v>
      </c>
      <c r="S15">
        <v>56630.483</v>
      </c>
      <c r="T15">
        <v>12257.5856</v>
      </c>
      <c r="U15" t="s">
        <v>175</v>
      </c>
      <c r="V15" t="s">
        <v>175</v>
      </c>
      <c r="W15">
        <v>9529.4325000000008</v>
      </c>
      <c r="X15">
        <v>21697.945500000002</v>
      </c>
      <c r="Y15">
        <v>5122.0200000000004</v>
      </c>
      <c r="Z15">
        <v>449553.65781311999</v>
      </c>
      <c r="AA15">
        <v>6794.5382820000004</v>
      </c>
      <c r="AB15">
        <v>107003.2976285</v>
      </c>
      <c r="AC15">
        <v>17524.67013232</v>
      </c>
      <c r="AD15" t="s">
        <v>175</v>
      </c>
      <c r="AE15" t="s">
        <v>175</v>
      </c>
      <c r="AF15">
        <v>13333.581953999999</v>
      </c>
      <c r="AG15">
        <v>26137.345149299999</v>
      </c>
      <c r="AH15">
        <v>11737.621031999999</v>
      </c>
      <c r="AI15">
        <v>632084.71199124004</v>
      </c>
      <c r="AJ15">
        <v>71.122374783737897</v>
      </c>
      <c r="AK15">
        <v>1.07494108829105</v>
      </c>
      <c r="AL15">
        <v>16.928632444124499</v>
      </c>
      <c r="AM15">
        <v>2.7725192208988099</v>
      </c>
      <c r="AN15" t="s">
        <v>175</v>
      </c>
      <c r="AO15" t="s">
        <v>175</v>
      </c>
      <c r="AP15">
        <v>2.1094612321813</v>
      </c>
      <c r="AQ15">
        <v>4.1351016174652004</v>
      </c>
      <c r="AR15">
        <v>1.8569696133012401</v>
      </c>
      <c r="AS15">
        <v>100</v>
      </c>
    </row>
    <row r="16" spans="1:45" x14ac:dyDescent="0.2">
      <c r="A16" t="s">
        <v>142</v>
      </c>
      <c r="B16">
        <v>122.04</v>
      </c>
      <c r="C16">
        <v>16.587</v>
      </c>
      <c r="D16">
        <v>120.02</v>
      </c>
      <c r="E16">
        <v>19.084</v>
      </c>
      <c r="F16">
        <v>69.03</v>
      </c>
      <c r="G16">
        <v>130.59370000000001</v>
      </c>
      <c r="H16">
        <v>17.080500000000001</v>
      </c>
      <c r="I16">
        <v>20.0136</v>
      </c>
      <c r="J16">
        <v>219.33930000000001</v>
      </c>
      <c r="K16" t="s">
        <v>175</v>
      </c>
      <c r="L16" t="s">
        <v>175</v>
      </c>
      <c r="M16">
        <v>83.855999999999995</v>
      </c>
      <c r="N16">
        <v>107.48</v>
      </c>
      <c r="O16">
        <v>333.07709999999997</v>
      </c>
      <c r="P16">
        <v>1846.338</v>
      </c>
      <c r="Q16">
        <v>207388.40640000001</v>
      </c>
      <c r="R16">
        <v>3353.26</v>
      </c>
      <c r="S16">
        <v>45730.484799999998</v>
      </c>
      <c r="T16">
        <v>16461.473600000001</v>
      </c>
      <c r="U16" t="s">
        <v>175</v>
      </c>
      <c r="V16">
        <v>3464.2139999999999</v>
      </c>
      <c r="W16">
        <v>32989.949999999997</v>
      </c>
      <c r="X16">
        <v>15964.83</v>
      </c>
      <c r="Y16">
        <v>1552.24</v>
      </c>
      <c r="Z16">
        <v>443645.27897088003</v>
      </c>
      <c r="AA16">
        <v>5593.5730059999996</v>
      </c>
      <c r="AB16">
        <v>86407.751029599996</v>
      </c>
      <c r="AC16">
        <v>23534.968805920002</v>
      </c>
      <c r="AD16" t="s">
        <v>175</v>
      </c>
      <c r="AE16">
        <v>5744.3596547999996</v>
      </c>
      <c r="AF16">
        <v>46159.538039999999</v>
      </c>
      <c r="AG16">
        <v>19231.234218000001</v>
      </c>
      <c r="AH16">
        <v>3557.1131839999998</v>
      </c>
      <c r="AI16">
        <v>633873.81690920005</v>
      </c>
      <c r="AJ16">
        <v>69.989525854548802</v>
      </c>
      <c r="AK16">
        <v>0.88244266552521999</v>
      </c>
      <c r="AL16">
        <v>13.631695887192301</v>
      </c>
      <c r="AM16">
        <v>3.71287915324814</v>
      </c>
      <c r="AN16" t="s">
        <v>175</v>
      </c>
      <c r="AO16">
        <v>0.90623078309335803</v>
      </c>
      <c r="AP16">
        <v>7.28213357432496</v>
      </c>
      <c r="AQ16">
        <v>3.0339215321706199</v>
      </c>
      <c r="AR16">
        <v>0.56117054989661197</v>
      </c>
      <c r="AS16">
        <v>100</v>
      </c>
    </row>
    <row r="17" spans="1:45" x14ac:dyDescent="0.2">
      <c r="A17" t="s">
        <v>145</v>
      </c>
      <c r="B17">
        <v>122.52</v>
      </c>
      <c r="C17">
        <v>13.3</v>
      </c>
      <c r="D17">
        <v>210.62</v>
      </c>
      <c r="E17">
        <v>19.161999999999999</v>
      </c>
      <c r="F17">
        <v>75.06</v>
      </c>
      <c r="G17">
        <v>121.437</v>
      </c>
      <c r="H17">
        <v>33.506100000000004</v>
      </c>
      <c r="I17">
        <v>22.828399999999998</v>
      </c>
      <c r="J17">
        <v>273.20310000000001</v>
      </c>
      <c r="K17">
        <v>21.475999999999999</v>
      </c>
      <c r="L17" t="s">
        <v>175</v>
      </c>
      <c r="M17">
        <v>100.29600000000001</v>
      </c>
      <c r="N17">
        <v>66.63</v>
      </c>
      <c r="O17">
        <v>310.25729999999999</v>
      </c>
      <c r="P17">
        <v>1682.46</v>
      </c>
      <c r="Q17">
        <v>224965.71859999999</v>
      </c>
      <c r="R17">
        <v>3011.93</v>
      </c>
      <c r="S17">
        <v>44722.559699999998</v>
      </c>
      <c r="T17">
        <v>18317.1872</v>
      </c>
      <c r="U17">
        <v>256.56569999999999</v>
      </c>
      <c r="V17" t="s">
        <v>175</v>
      </c>
      <c r="W17">
        <v>16801.785</v>
      </c>
      <c r="X17">
        <v>19305.447</v>
      </c>
      <c r="Y17">
        <v>2250.5</v>
      </c>
      <c r="Z17">
        <v>481246.66522912</v>
      </c>
      <c r="AA17">
        <v>5024.200433</v>
      </c>
      <c r="AB17">
        <v>84503.276553150004</v>
      </c>
      <c r="AC17">
        <v>26188.082539840001</v>
      </c>
      <c r="AD17">
        <v>331.27763184000003</v>
      </c>
      <c r="AE17" t="s">
        <v>175</v>
      </c>
      <c r="AF17">
        <v>23509.057572000002</v>
      </c>
      <c r="AG17">
        <v>23255.3414562</v>
      </c>
      <c r="AH17">
        <v>5157.2457999999997</v>
      </c>
      <c r="AI17">
        <v>649215.14721514995</v>
      </c>
      <c r="AJ17">
        <v>74.127454865071897</v>
      </c>
      <c r="AK17">
        <v>0.77388835651041499</v>
      </c>
      <c r="AL17">
        <v>13.0162207267702</v>
      </c>
      <c r="AM17">
        <v>4.0338064587949702</v>
      </c>
      <c r="AN17">
        <v>5.1027403359431199E-2</v>
      </c>
      <c r="AO17" t="s">
        <v>175</v>
      </c>
      <c r="AP17">
        <v>3.6211505034723199</v>
      </c>
      <c r="AQ17">
        <v>3.5820700665958398</v>
      </c>
      <c r="AR17">
        <v>0.79438161942498298</v>
      </c>
      <c r="AS17">
        <v>100</v>
      </c>
    </row>
    <row r="18" spans="1:45" x14ac:dyDescent="0.2">
      <c r="A18" t="s">
        <v>149</v>
      </c>
      <c r="B18">
        <v>120.52</v>
      </c>
      <c r="C18">
        <v>12.483000000000001</v>
      </c>
      <c r="D18">
        <v>121</v>
      </c>
      <c r="E18">
        <v>19.513000000000002</v>
      </c>
      <c r="F18">
        <v>111.99</v>
      </c>
      <c r="G18">
        <v>109.71559999999999</v>
      </c>
      <c r="H18">
        <v>17.6646</v>
      </c>
      <c r="I18">
        <v>26.449200000000001</v>
      </c>
      <c r="J18">
        <v>128.16460000000001</v>
      </c>
      <c r="K18" t="s">
        <v>175</v>
      </c>
      <c r="L18" t="s">
        <v>175</v>
      </c>
      <c r="M18">
        <v>106.14400000000001</v>
      </c>
      <c r="N18">
        <v>98.08</v>
      </c>
      <c r="O18">
        <v>486.2749</v>
      </c>
      <c r="P18">
        <v>625.11800000000005</v>
      </c>
      <c r="Q18">
        <v>212308.6084</v>
      </c>
      <c r="R18">
        <v>3331.12</v>
      </c>
      <c r="S18">
        <v>49838.734400000001</v>
      </c>
      <c r="T18">
        <v>25581.088</v>
      </c>
      <c r="U18">
        <v>402.62819999999999</v>
      </c>
      <c r="V18" t="s">
        <v>175</v>
      </c>
      <c r="W18">
        <v>19351.29</v>
      </c>
      <c r="X18">
        <v>18818.058000000001</v>
      </c>
      <c r="Y18">
        <v>4268.49</v>
      </c>
      <c r="Z18">
        <v>454170.57508928003</v>
      </c>
      <c r="AA18">
        <v>5556.6412719999998</v>
      </c>
      <c r="AB18">
        <v>94170.288648799993</v>
      </c>
      <c r="AC18">
        <v>36573.281513599999</v>
      </c>
      <c r="AD18">
        <v>519.87353184000006</v>
      </c>
      <c r="AE18" t="s">
        <v>175</v>
      </c>
      <c r="AF18">
        <v>27076.324968000001</v>
      </c>
      <c r="AG18">
        <v>22668.232666799999</v>
      </c>
      <c r="AH18">
        <v>9781.6716840000008</v>
      </c>
      <c r="AI18">
        <v>650516.88937432005</v>
      </c>
      <c r="AJ18">
        <v>69.816876780264707</v>
      </c>
      <c r="AK18">
        <v>0.85418862488635605</v>
      </c>
      <c r="AL18">
        <v>14.4762250122937</v>
      </c>
      <c r="AM18">
        <v>5.6221878495386797</v>
      </c>
      <c r="AN18">
        <v>7.9916992215225094E-2</v>
      </c>
      <c r="AO18" t="s">
        <v>175</v>
      </c>
      <c r="AP18">
        <v>4.16227855268178</v>
      </c>
      <c r="AQ18">
        <v>3.4846493668446898</v>
      </c>
      <c r="AR18">
        <v>1.5036768212748799</v>
      </c>
      <c r="AS18">
        <v>100</v>
      </c>
    </row>
    <row r="19" spans="1:45" x14ac:dyDescent="0.2">
      <c r="A19" t="s">
        <v>153</v>
      </c>
      <c r="B19">
        <v>121.02</v>
      </c>
      <c r="C19">
        <v>15.352</v>
      </c>
      <c r="D19">
        <v>133.09</v>
      </c>
      <c r="E19">
        <v>27.027000000000001</v>
      </c>
      <c r="F19">
        <v>103.75</v>
      </c>
      <c r="G19">
        <v>89.980800000000002</v>
      </c>
      <c r="H19">
        <v>21.24</v>
      </c>
      <c r="I19">
        <v>32.029200000000003</v>
      </c>
      <c r="J19">
        <v>159.45140000000001</v>
      </c>
      <c r="K19" t="s">
        <v>175</v>
      </c>
      <c r="L19" t="s">
        <v>175</v>
      </c>
      <c r="M19">
        <v>126.584</v>
      </c>
      <c r="N19">
        <v>102.62</v>
      </c>
      <c r="O19">
        <v>395.63080000000002</v>
      </c>
      <c r="P19">
        <v>722.94299999999998</v>
      </c>
      <c r="Q19">
        <v>204146.67199999999</v>
      </c>
      <c r="R19">
        <v>4267.6899999999996</v>
      </c>
      <c r="S19">
        <v>62706.434699999998</v>
      </c>
      <c r="T19">
        <v>23737.3344</v>
      </c>
      <c r="U19">
        <v>266.0736</v>
      </c>
      <c r="V19">
        <v>9534.2129999999997</v>
      </c>
      <c r="W19">
        <v>22874.407500000001</v>
      </c>
      <c r="X19">
        <v>15920.9295</v>
      </c>
      <c r="Y19">
        <v>4907.6400000000003</v>
      </c>
      <c r="Z19">
        <v>436710.5607424</v>
      </c>
      <c r="AA19">
        <v>7118.9336890000004</v>
      </c>
      <c r="AB19">
        <v>118483.80836564999</v>
      </c>
      <c r="AC19">
        <v>33937.266991680001</v>
      </c>
      <c r="AD19">
        <v>343.55423231999998</v>
      </c>
      <c r="AE19">
        <v>15809.631996599999</v>
      </c>
      <c r="AF19">
        <v>32005.870974000001</v>
      </c>
      <c r="AG19">
        <v>19178.3516757</v>
      </c>
      <c r="AH19">
        <v>11246.347824</v>
      </c>
      <c r="AI19">
        <v>674834.32649134996</v>
      </c>
      <c r="AJ19">
        <v>64.713744336773601</v>
      </c>
      <c r="AK19">
        <v>1.0549157636976301</v>
      </c>
      <c r="AL19">
        <v>17.5574661386418</v>
      </c>
      <c r="AM19">
        <v>5.0289775815242299</v>
      </c>
      <c r="AN19">
        <v>5.0909418628159203E-2</v>
      </c>
      <c r="AO19">
        <v>2.3427427112071602</v>
      </c>
      <c r="AP19">
        <v>4.7427745918627702</v>
      </c>
      <c r="AQ19">
        <v>2.8419348161219902</v>
      </c>
      <c r="AR19">
        <v>1.66653464154274</v>
      </c>
      <c r="AS19">
        <v>100</v>
      </c>
    </row>
    <row r="20" spans="1:45" x14ac:dyDescent="0.2">
      <c r="A20" t="s">
        <v>146</v>
      </c>
      <c r="B20">
        <v>120.02</v>
      </c>
      <c r="C20">
        <v>12.8725</v>
      </c>
      <c r="D20">
        <v>111.02</v>
      </c>
      <c r="E20">
        <v>17.068999999999999</v>
      </c>
      <c r="F20">
        <v>79.59</v>
      </c>
      <c r="G20">
        <v>104.6995</v>
      </c>
      <c r="H20">
        <v>22.9923</v>
      </c>
      <c r="I20">
        <v>19.145600000000002</v>
      </c>
      <c r="J20">
        <v>355.15440000000001</v>
      </c>
      <c r="K20" t="s">
        <v>175</v>
      </c>
      <c r="L20" t="s">
        <v>175</v>
      </c>
      <c r="M20">
        <v>85.376000000000005</v>
      </c>
      <c r="N20">
        <v>86.3</v>
      </c>
      <c r="O20">
        <v>361.02879999999999</v>
      </c>
      <c r="P20">
        <v>1670.3309999999999</v>
      </c>
      <c r="Q20">
        <v>231472.33780000001</v>
      </c>
      <c r="R20">
        <v>3490.91</v>
      </c>
      <c r="S20">
        <v>49027.123599999999</v>
      </c>
      <c r="T20">
        <v>19154.761600000002</v>
      </c>
      <c r="U20">
        <v>150.81030000000001</v>
      </c>
      <c r="V20">
        <v>6543.4745999999996</v>
      </c>
      <c r="W20">
        <v>17767.259999999998</v>
      </c>
      <c r="X20">
        <v>18180.9915</v>
      </c>
      <c r="Y20">
        <v>2653.02</v>
      </c>
      <c r="Z20">
        <v>495165.62502176</v>
      </c>
      <c r="AA20">
        <v>5823.1869710000001</v>
      </c>
      <c r="AB20">
        <v>92636.750042200001</v>
      </c>
      <c r="AC20">
        <v>27385.562659520001</v>
      </c>
      <c r="AD20">
        <v>194.72625936</v>
      </c>
      <c r="AE20">
        <v>10850.389581719999</v>
      </c>
      <c r="AF20">
        <v>24859.950192</v>
      </c>
      <c r="AG20">
        <v>21900.822360900002</v>
      </c>
      <c r="AH20">
        <v>6079.6606320000001</v>
      </c>
      <c r="AI20">
        <v>684896.67372046004</v>
      </c>
      <c r="AJ20">
        <v>72.297858059661394</v>
      </c>
      <c r="AK20">
        <v>0.85022853730148595</v>
      </c>
      <c r="AL20">
        <v>13.5256533717683</v>
      </c>
      <c r="AM20">
        <v>3.9984954972488902</v>
      </c>
      <c r="AN20">
        <v>2.8431479788362499E-2</v>
      </c>
      <c r="AO20">
        <v>1.58423744749395</v>
      </c>
      <c r="AP20">
        <v>3.62973732328952</v>
      </c>
      <c r="AQ20">
        <v>3.1976826872193</v>
      </c>
      <c r="AR20">
        <v>0.88767559622890002</v>
      </c>
      <c r="AS20">
        <v>100</v>
      </c>
    </row>
    <row r="21" spans="1:45" x14ac:dyDescent="0.2">
      <c r="A21" t="s">
        <v>152</v>
      </c>
      <c r="B21">
        <v>122.72</v>
      </c>
      <c r="C21">
        <v>14.6965</v>
      </c>
      <c r="D21">
        <v>113.79</v>
      </c>
      <c r="E21">
        <v>31.056999999999999</v>
      </c>
      <c r="F21">
        <v>89.85</v>
      </c>
      <c r="G21">
        <v>107.3569</v>
      </c>
      <c r="H21">
        <v>25.116299999999999</v>
      </c>
      <c r="I21">
        <v>28.8796</v>
      </c>
      <c r="J21">
        <v>137.15260000000001</v>
      </c>
      <c r="K21" t="s">
        <v>175</v>
      </c>
      <c r="L21" t="s">
        <v>175</v>
      </c>
      <c r="M21">
        <v>147.29599999999999</v>
      </c>
      <c r="N21">
        <v>105.91</v>
      </c>
      <c r="O21">
        <v>276.53859999999997</v>
      </c>
      <c r="P21">
        <v>95.484999999999999</v>
      </c>
      <c r="Q21">
        <v>223748.75380000001</v>
      </c>
      <c r="R21">
        <v>4574.4399999999996</v>
      </c>
      <c r="S21">
        <v>70518.821100000001</v>
      </c>
      <c r="T21">
        <v>30305.558400000002</v>
      </c>
      <c r="U21">
        <v>402.33300000000003</v>
      </c>
      <c r="V21" t="s">
        <v>175</v>
      </c>
      <c r="W21">
        <v>12720.519</v>
      </c>
      <c r="X21">
        <v>19589.135999999999</v>
      </c>
      <c r="Y21">
        <v>5400.13</v>
      </c>
      <c r="Z21">
        <v>478643.33412895998</v>
      </c>
      <c r="AA21">
        <v>7630.623364</v>
      </c>
      <c r="AB21">
        <v>133245.31246844999</v>
      </c>
      <c r="AC21">
        <v>43327.856844479997</v>
      </c>
      <c r="AD21">
        <v>519.49236959999996</v>
      </c>
      <c r="AE21" t="s">
        <v>175</v>
      </c>
      <c r="AF21">
        <v>17798.550184799999</v>
      </c>
      <c r="AG21">
        <v>23597.073225600001</v>
      </c>
      <c r="AH21">
        <v>12374.937908</v>
      </c>
      <c r="AI21">
        <v>717137.18049388996</v>
      </c>
      <c r="AJ21">
        <v>66.743622719340806</v>
      </c>
      <c r="AK21">
        <v>1.0640395689350299</v>
      </c>
      <c r="AL21">
        <v>18.580170725032598</v>
      </c>
      <c r="AM21">
        <v>6.0417808507209498</v>
      </c>
      <c r="AN21">
        <v>7.2439748451227595E-2</v>
      </c>
      <c r="AO21" t="s">
        <v>175</v>
      </c>
      <c r="AP21">
        <v>2.4818891934374698</v>
      </c>
      <c r="AQ21">
        <v>3.29045458350783</v>
      </c>
      <c r="AR21">
        <v>1.72560261057409</v>
      </c>
      <c r="AS21">
        <v>100</v>
      </c>
    </row>
    <row r="22" spans="1:45" x14ac:dyDescent="0.2">
      <c r="A22" t="s">
        <v>138</v>
      </c>
      <c r="B22">
        <v>121.94</v>
      </c>
      <c r="C22">
        <v>12.2835</v>
      </c>
      <c r="D22">
        <v>112.16</v>
      </c>
      <c r="E22">
        <v>15.613</v>
      </c>
      <c r="F22">
        <v>74.599999999999994</v>
      </c>
      <c r="G22">
        <v>108.5826</v>
      </c>
      <c r="H22">
        <v>14.16</v>
      </c>
      <c r="I22">
        <v>42.953600000000002</v>
      </c>
      <c r="J22">
        <v>165.68950000000001</v>
      </c>
      <c r="K22">
        <v>24.520399999999999</v>
      </c>
      <c r="L22" t="s">
        <v>175</v>
      </c>
      <c r="M22">
        <v>113.744</v>
      </c>
      <c r="N22">
        <v>98.45</v>
      </c>
      <c r="O22">
        <v>469.7842</v>
      </c>
      <c r="P22">
        <v>1661.933</v>
      </c>
      <c r="Q22">
        <v>243737.8204</v>
      </c>
      <c r="R22">
        <v>3612.29</v>
      </c>
      <c r="S22">
        <v>56822.565799999997</v>
      </c>
      <c r="T22">
        <v>18911.162400000001</v>
      </c>
      <c r="U22">
        <v>132.0651</v>
      </c>
      <c r="V22">
        <v>3705.5693999999999</v>
      </c>
      <c r="W22">
        <v>14822.156999999999</v>
      </c>
      <c r="X22">
        <v>18195.943500000001</v>
      </c>
      <c r="Y22">
        <v>2789.4</v>
      </c>
      <c r="Z22">
        <v>521403.94539968</v>
      </c>
      <c r="AA22">
        <v>6025.6609490000001</v>
      </c>
      <c r="AB22">
        <v>107366.2380791</v>
      </c>
      <c r="AC22">
        <v>27037.288883280002</v>
      </c>
      <c r="AD22">
        <v>170.52245712000001</v>
      </c>
      <c r="AE22">
        <v>6144.5751790800005</v>
      </c>
      <c r="AF22">
        <v>20739.162074399999</v>
      </c>
      <c r="AG22">
        <v>21918.8335401</v>
      </c>
      <c r="AH22">
        <v>6392.1890400000002</v>
      </c>
      <c r="AI22">
        <v>717198.41560176003</v>
      </c>
      <c r="AJ22">
        <v>72.700097219567894</v>
      </c>
      <c r="AK22">
        <v>0.840166517091956</v>
      </c>
      <c r="AL22">
        <v>14.970228007129</v>
      </c>
      <c r="AM22">
        <v>3.7698478266428599</v>
      </c>
      <c r="AN22">
        <v>2.3776189881418601E-2</v>
      </c>
      <c r="AO22">
        <v>0.85674689812643201</v>
      </c>
      <c r="AP22">
        <v>2.8916910053404101</v>
      </c>
      <c r="AQ22">
        <v>3.0561742836128798</v>
      </c>
      <c r="AR22">
        <v>0.89127205260718301</v>
      </c>
      <c r="AS22">
        <v>100</v>
      </c>
    </row>
    <row r="23" spans="1:45" x14ac:dyDescent="0.2">
      <c r="A23" t="s">
        <v>139</v>
      </c>
      <c r="B23">
        <v>121.24</v>
      </c>
      <c r="C23">
        <v>13.395</v>
      </c>
      <c r="D23">
        <v>137.1</v>
      </c>
      <c r="E23">
        <v>18.745999999999999</v>
      </c>
      <c r="F23">
        <v>134.74</v>
      </c>
      <c r="G23">
        <v>115.5557</v>
      </c>
      <c r="H23">
        <v>15.753</v>
      </c>
      <c r="I23">
        <v>25.779599999999999</v>
      </c>
      <c r="J23">
        <v>164.78</v>
      </c>
      <c r="K23" t="s">
        <v>175</v>
      </c>
      <c r="L23" t="s">
        <v>175</v>
      </c>
      <c r="M23">
        <v>97.591999999999999</v>
      </c>
      <c r="N23">
        <v>113.75</v>
      </c>
      <c r="O23">
        <v>600.3374</v>
      </c>
      <c r="P23">
        <v>1734.8109999999999</v>
      </c>
      <c r="Q23">
        <v>248697.4014</v>
      </c>
      <c r="R23">
        <v>3810</v>
      </c>
      <c r="S23">
        <v>57674.325799999999</v>
      </c>
      <c r="T23">
        <v>21143.844799999999</v>
      </c>
      <c r="U23">
        <v>167.16929999999999</v>
      </c>
      <c r="V23">
        <v>6525.6827999999996</v>
      </c>
      <c r="W23">
        <v>13439.2965</v>
      </c>
      <c r="X23">
        <v>18374.348999999998</v>
      </c>
      <c r="Y23">
        <v>1974.07</v>
      </c>
      <c r="Z23">
        <v>532013.48107487999</v>
      </c>
      <c r="AA23">
        <v>6355.4610000000002</v>
      </c>
      <c r="AB23">
        <v>108975.6385991</v>
      </c>
      <c r="AC23">
        <v>30229.35491056</v>
      </c>
      <c r="AD23">
        <v>215.84900016</v>
      </c>
      <c r="AE23">
        <v>10820.887218960001</v>
      </c>
      <c r="AF23">
        <v>18804.2636628</v>
      </c>
      <c r="AG23">
        <v>22133.740805400001</v>
      </c>
      <c r="AH23">
        <v>4523.7788119999996</v>
      </c>
      <c r="AI23">
        <v>734072.45508385997</v>
      </c>
      <c r="AJ23">
        <v>72.474246566587595</v>
      </c>
      <c r="AK23">
        <v>0.86578115770247199</v>
      </c>
      <c r="AL23">
        <v>14.8453518238402</v>
      </c>
      <c r="AM23">
        <v>4.1180342214456997</v>
      </c>
      <c r="AN23">
        <v>2.9404318152128701E-2</v>
      </c>
      <c r="AO23">
        <v>1.4740898046261399</v>
      </c>
      <c r="AP23">
        <v>2.5616359165324898</v>
      </c>
      <c r="AQ23">
        <v>3.0151983843163599</v>
      </c>
      <c r="AR23">
        <v>0.616257806796906</v>
      </c>
      <c r="AS23">
        <v>100</v>
      </c>
    </row>
    <row r="24" spans="1:45" x14ac:dyDescent="0.2">
      <c r="A24" t="s">
        <v>150</v>
      </c>
      <c r="B24">
        <v>122.34</v>
      </c>
      <c r="C24">
        <v>11.457000000000001</v>
      </c>
      <c r="D24">
        <v>128.96</v>
      </c>
      <c r="E24">
        <v>20.878</v>
      </c>
      <c r="F24">
        <v>126.96</v>
      </c>
      <c r="G24">
        <v>105.0806</v>
      </c>
      <c r="H24">
        <v>24.5853</v>
      </c>
      <c r="I24">
        <v>25.618400000000001</v>
      </c>
      <c r="J24">
        <v>137.34520000000001</v>
      </c>
      <c r="K24" t="s">
        <v>175</v>
      </c>
      <c r="L24" t="s">
        <v>175</v>
      </c>
      <c r="M24">
        <v>88.504000000000005</v>
      </c>
      <c r="N24">
        <v>82.78</v>
      </c>
      <c r="O24">
        <v>661.76689999999996</v>
      </c>
      <c r="P24">
        <v>553.28</v>
      </c>
      <c r="Q24">
        <v>232835.77340000001</v>
      </c>
      <c r="R24">
        <v>3541.75</v>
      </c>
      <c r="S24">
        <v>70355.876499999998</v>
      </c>
      <c r="T24">
        <v>23963.7736</v>
      </c>
      <c r="U24">
        <v>257.67270000000002</v>
      </c>
      <c r="V24">
        <v>4712.8458000000001</v>
      </c>
      <c r="W24">
        <v>17483.906999999999</v>
      </c>
      <c r="X24">
        <v>18685.421999999999</v>
      </c>
      <c r="Y24">
        <v>5861.56</v>
      </c>
      <c r="Z24">
        <v>498082.28645727999</v>
      </c>
      <c r="AA24">
        <v>5907.9931749999996</v>
      </c>
      <c r="AB24">
        <v>132937.42864674999</v>
      </c>
      <c r="AC24">
        <v>34261.007115920002</v>
      </c>
      <c r="AD24">
        <v>332.70699023999998</v>
      </c>
      <c r="AE24">
        <v>7814.8409055599996</v>
      </c>
      <c r="AF24">
        <v>24463.482674399998</v>
      </c>
      <c r="AG24">
        <v>22508.459341199999</v>
      </c>
      <c r="AH24">
        <v>13432.350896</v>
      </c>
      <c r="AI24">
        <v>739740.55620234995</v>
      </c>
      <c r="AJ24">
        <v>67.332023677911394</v>
      </c>
      <c r="AK24">
        <v>0.79865746516998004</v>
      </c>
      <c r="AL24">
        <v>17.9708179485547</v>
      </c>
      <c r="AM24">
        <v>4.6314896254719002</v>
      </c>
      <c r="AN24">
        <v>4.4976172720343703E-2</v>
      </c>
      <c r="AO24">
        <v>1.0564299658895999</v>
      </c>
      <c r="AP24">
        <v>3.3070354828170601</v>
      </c>
      <c r="AQ24">
        <v>3.0427504822437998</v>
      </c>
      <c r="AR24">
        <v>1.8158191792212199</v>
      </c>
      <c r="AS24">
        <v>100</v>
      </c>
    </row>
    <row r="25" spans="1:45" x14ac:dyDescent="0.2">
      <c r="A25" t="s">
        <v>157</v>
      </c>
      <c r="B25">
        <v>122.89</v>
      </c>
      <c r="C25">
        <v>20.178000000000001</v>
      </c>
      <c r="D25">
        <v>108.26</v>
      </c>
      <c r="E25">
        <v>16.236999999999998</v>
      </c>
      <c r="F25">
        <v>75.3</v>
      </c>
      <c r="G25">
        <v>119.9744</v>
      </c>
      <c r="H25">
        <v>15.1335</v>
      </c>
      <c r="I25">
        <v>24.465199999999999</v>
      </c>
      <c r="J25">
        <v>108.38030000000001</v>
      </c>
      <c r="K25" t="s">
        <v>175</v>
      </c>
      <c r="L25" t="s">
        <v>175</v>
      </c>
      <c r="M25">
        <v>135.85599999999999</v>
      </c>
      <c r="N25">
        <v>132.94999999999999</v>
      </c>
      <c r="O25">
        <v>345.64769999999999</v>
      </c>
      <c r="P25">
        <v>193.84299999999999</v>
      </c>
      <c r="Q25">
        <v>253785.97380000001</v>
      </c>
      <c r="R25">
        <v>3670.6</v>
      </c>
      <c r="S25">
        <v>60562.4565</v>
      </c>
      <c r="T25">
        <v>32613.006399999998</v>
      </c>
      <c r="U25">
        <v>231.11699999999999</v>
      </c>
      <c r="V25" t="s">
        <v>175</v>
      </c>
      <c r="W25">
        <v>13098.456</v>
      </c>
      <c r="X25">
        <v>17061.177</v>
      </c>
      <c r="Y25">
        <v>357.04</v>
      </c>
      <c r="Z25">
        <v>542898.95515296003</v>
      </c>
      <c r="AA25">
        <v>6122.9278599999998</v>
      </c>
      <c r="AB25">
        <v>114432.76155675</v>
      </c>
      <c r="AC25">
        <v>46626.815250079999</v>
      </c>
      <c r="AD25">
        <v>298.41827039999998</v>
      </c>
      <c r="AE25" t="s">
        <v>175</v>
      </c>
      <c r="AF25">
        <v>18327.359635199999</v>
      </c>
      <c r="AG25">
        <v>20551.893814200001</v>
      </c>
      <c r="AH25">
        <v>818.19286399999999</v>
      </c>
      <c r="AI25">
        <v>750077.32440359006</v>
      </c>
      <c r="AJ25">
        <v>72.379065129669897</v>
      </c>
      <c r="AK25">
        <v>0.81630622081110504</v>
      </c>
      <c r="AL25">
        <v>15.2561286461685</v>
      </c>
      <c r="AM25">
        <v>6.2162678077429501</v>
      </c>
      <c r="AN25">
        <v>3.97850009180429E-2</v>
      </c>
      <c r="AO25" t="s">
        <v>175</v>
      </c>
      <c r="AP25">
        <v>2.4433960391713798</v>
      </c>
      <c r="AQ25">
        <v>2.73997001982982</v>
      </c>
      <c r="AR25">
        <v>0.10908113568831999</v>
      </c>
      <c r="AS25">
        <v>100</v>
      </c>
    </row>
    <row r="26" spans="1:45" x14ac:dyDescent="0.2">
      <c r="A26" t="s">
        <v>137</v>
      </c>
      <c r="B26">
        <v>122.6</v>
      </c>
      <c r="C26">
        <v>33.202500000000001</v>
      </c>
      <c r="D26">
        <v>114.9</v>
      </c>
      <c r="E26">
        <v>68.64</v>
      </c>
      <c r="F26">
        <v>57.62</v>
      </c>
      <c r="G26">
        <v>140.3272</v>
      </c>
      <c r="H26">
        <v>48.374099999999999</v>
      </c>
      <c r="I26">
        <v>23.386399999999998</v>
      </c>
      <c r="J26">
        <v>165.7216</v>
      </c>
      <c r="K26">
        <v>59.5428</v>
      </c>
      <c r="L26">
        <v>50.311799999999998</v>
      </c>
      <c r="M26">
        <v>85.191999999999993</v>
      </c>
      <c r="N26">
        <v>97.18</v>
      </c>
      <c r="O26">
        <v>129.8305</v>
      </c>
      <c r="P26">
        <v>860.40499999999997</v>
      </c>
      <c r="Q26">
        <v>231052.122</v>
      </c>
      <c r="R26">
        <v>4107.59</v>
      </c>
      <c r="S26">
        <v>73287.086599999995</v>
      </c>
      <c r="T26">
        <v>41431.790399999998</v>
      </c>
      <c r="U26">
        <v>1108.5006000000001</v>
      </c>
      <c r="V26">
        <v>6124.2870000000003</v>
      </c>
      <c r="W26">
        <v>12733.182000000001</v>
      </c>
      <c r="X26">
        <v>13993.8645</v>
      </c>
      <c r="Y26">
        <v>4457.21</v>
      </c>
      <c r="Z26">
        <v>494266.69938240002</v>
      </c>
      <c r="AA26">
        <v>6851.8708790000001</v>
      </c>
      <c r="AB26">
        <v>138475.95013069999</v>
      </c>
      <c r="AC26">
        <v>59235.030734879998</v>
      </c>
      <c r="AD26">
        <v>1431.29597472</v>
      </c>
      <c r="AE26">
        <v>10155.2927034</v>
      </c>
      <c r="AF26">
        <v>17816.268254400002</v>
      </c>
      <c r="AG26">
        <v>16857.009176700001</v>
      </c>
      <c r="AH26">
        <v>10214.142436</v>
      </c>
      <c r="AI26">
        <v>755303.5596722</v>
      </c>
      <c r="AJ26">
        <v>65.439477022577606</v>
      </c>
      <c r="AK26">
        <v>0.90716782560560105</v>
      </c>
      <c r="AL26">
        <v>18.3338140483276</v>
      </c>
      <c r="AM26">
        <v>7.84254621553589</v>
      </c>
      <c r="AN26">
        <v>0.18949943455068299</v>
      </c>
      <c r="AO26">
        <v>1.3445312912079199</v>
      </c>
      <c r="AP26">
        <v>2.35882222799694</v>
      </c>
      <c r="AQ26">
        <v>2.23181910912957</v>
      </c>
      <c r="AR26">
        <v>1.35232282506823</v>
      </c>
      <c r="AS26">
        <v>100</v>
      </c>
    </row>
    <row r="27" spans="1:45" x14ac:dyDescent="0.2">
      <c r="A27" t="s">
        <v>144</v>
      </c>
      <c r="B27">
        <v>121.68</v>
      </c>
      <c r="C27">
        <v>11.894</v>
      </c>
      <c r="D27">
        <v>115.1</v>
      </c>
      <c r="E27">
        <v>14.456</v>
      </c>
      <c r="F27">
        <v>71.16</v>
      </c>
      <c r="G27">
        <v>107.4393</v>
      </c>
      <c r="H27">
        <v>19.558499999999999</v>
      </c>
      <c r="I27">
        <v>27.094000000000001</v>
      </c>
      <c r="J27">
        <v>172.76220000000001</v>
      </c>
      <c r="K27" t="s">
        <v>175</v>
      </c>
      <c r="L27" t="s">
        <v>175</v>
      </c>
      <c r="M27">
        <v>107.872</v>
      </c>
      <c r="N27">
        <v>84.21</v>
      </c>
      <c r="O27">
        <v>370.69400000000002</v>
      </c>
      <c r="P27">
        <v>899.05399999999997</v>
      </c>
      <c r="Q27">
        <v>260830.30979999999</v>
      </c>
      <c r="R27">
        <v>3429.66</v>
      </c>
      <c r="S27">
        <v>62692.775600000001</v>
      </c>
      <c r="T27">
        <v>18485.022400000002</v>
      </c>
      <c r="U27">
        <v>148.4118</v>
      </c>
      <c r="V27">
        <v>6463.665</v>
      </c>
      <c r="W27">
        <v>10576.377</v>
      </c>
      <c r="X27">
        <v>19084.369500000001</v>
      </c>
      <c r="Y27">
        <v>1142.77</v>
      </c>
      <c r="Z27">
        <v>557968.19872415997</v>
      </c>
      <c r="AA27">
        <v>5721.0158460000002</v>
      </c>
      <c r="AB27">
        <v>118457.99949620001</v>
      </c>
      <c r="AC27">
        <v>26428.03652528</v>
      </c>
      <c r="AD27">
        <v>191.62931616</v>
      </c>
      <c r="AE27">
        <v>10718.049303</v>
      </c>
      <c r="AF27">
        <v>14798.4666984</v>
      </c>
      <c r="AG27">
        <v>22989.031499699999</v>
      </c>
      <c r="AH27">
        <v>2618.7717320000002</v>
      </c>
      <c r="AI27">
        <v>759891.19914090005</v>
      </c>
      <c r="AJ27">
        <v>73.427380045324199</v>
      </c>
      <c r="AK27">
        <v>0.75287302346282303</v>
      </c>
      <c r="AL27">
        <v>15.588810560001701</v>
      </c>
      <c r="AM27">
        <v>3.4778711156489801</v>
      </c>
      <c r="AN27">
        <v>2.5217993888683999E-2</v>
      </c>
      <c r="AO27">
        <v>1.4104715668660699</v>
      </c>
      <c r="AP27">
        <v>1.9474454652364099</v>
      </c>
      <c r="AQ27">
        <v>3.0253056655598098</v>
      </c>
      <c r="AR27">
        <v>0.34462456401135699</v>
      </c>
      <c r="AS27">
        <v>100</v>
      </c>
    </row>
    <row r="28" spans="1:45" x14ac:dyDescent="0.2">
      <c r="A28" t="s">
        <v>151</v>
      </c>
      <c r="B28">
        <v>121.76</v>
      </c>
      <c r="C28">
        <v>13.224</v>
      </c>
      <c r="D28">
        <v>145.65</v>
      </c>
      <c r="E28">
        <v>31.082999999999998</v>
      </c>
      <c r="F28">
        <v>114.86</v>
      </c>
      <c r="G28">
        <v>95.913600000000002</v>
      </c>
      <c r="H28">
        <v>23.01</v>
      </c>
      <c r="I28">
        <v>38.861600000000003</v>
      </c>
      <c r="J28">
        <v>191.4658</v>
      </c>
      <c r="K28" t="s">
        <v>175</v>
      </c>
      <c r="L28" t="s">
        <v>175</v>
      </c>
      <c r="M28">
        <v>154.72</v>
      </c>
      <c r="N28">
        <v>114.87</v>
      </c>
      <c r="O28">
        <v>266.24560000000002</v>
      </c>
      <c r="P28">
        <v>473.798</v>
      </c>
      <c r="Q28">
        <v>237172.4136</v>
      </c>
      <c r="R28">
        <v>4640.6400000000003</v>
      </c>
      <c r="S28">
        <v>74504.511899999998</v>
      </c>
      <c r="T28">
        <v>27211.350399999999</v>
      </c>
      <c r="U28">
        <v>307.85669999999999</v>
      </c>
      <c r="V28">
        <v>6115.2546000000002</v>
      </c>
      <c r="W28">
        <v>18677.095499999999</v>
      </c>
      <c r="X28">
        <v>18472.345499999999</v>
      </c>
      <c r="Y28">
        <v>6050.67</v>
      </c>
      <c r="Z28">
        <v>507359.22717312002</v>
      </c>
      <c r="AA28">
        <v>7741.0515839999998</v>
      </c>
      <c r="AB28">
        <v>140776.27523505001</v>
      </c>
      <c r="AC28">
        <v>38904.067666880001</v>
      </c>
      <c r="AD28">
        <v>397.50457103999997</v>
      </c>
      <c r="AE28">
        <v>10140.31517772</v>
      </c>
      <c r="AF28">
        <v>26132.9920236</v>
      </c>
      <c r="AG28">
        <v>22251.7873893</v>
      </c>
      <c r="AH28">
        <v>13865.715372000001</v>
      </c>
      <c r="AI28">
        <v>767568.93619270995</v>
      </c>
      <c r="AJ28">
        <v>66.099499764766406</v>
      </c>
      <c r="AK28">
        <v>1.0085154855793299</v>
      </c>
      <c r="AL28">
        <v>18.340538366928602</v>
      </c>
      <c r="AM28">
        <v>5.0684786515529998</v>
      </c>
      <c r="AN28">
        <v>5.1787475013214998E-2</v>
      </c>
      <c r="AO28">
        <v>1.32109504431197</v>
      </c>
      <c r="AP28">
        <v>3.4046442985596399</v>
      </c>
      <c r="AQ28">
        <v>2.8989953006270901</v>
      </c>
      <c r="AR28">
        <v>1.80644561266075</v>
      </c>
      <c r="AS28">
        <v>100</v>
      </c>
    </row>
    <row r="29" spans="1:45" x14ac:dyDescent="0.2">
      <c r="A29" t="s">
        <v>158</v>
      </c>
      <c r="B29">
        <v>122.83</v>
      </c>
      <c r="C29">
        <v>18.192499999999999</v>
      </c>
      <c r="D29">
        <v>123.32</v>
      </c>
      <c r="E29">
        <v>16.731000000000002</v>
      </c>
      <c r="F29">
        <v>80.64</v>
      </c>
      <c r="G29">
        <v>126.46339999999999</v>
      </c>
      <c r="H29">
        <v>16.319400000000002</v>
      </c>
      <c r="I29">
        <v>29.635999999999999</v>
      </c>
      <c r="J29">
        <v>137.37729999999999</v>
      </c>
      <c r="K29" t="s">
        <v>175</v>
      </c>
      <c r="L29" t="s">
        <v>175</v>
      </c>
      <c r="M29">
        <v>127.85599999999999</v>
      </c>
      <c r="N29">
        <v>129.87</v>
      </c>
      <c r="O29">
        <v>309.38130000000001</v>
      </c>
      <c r="P29">
        <v>198.679</v>
      </c>
      <c r="Q29">
        <v>254227.86660000001</v>
      </c>
      <c r="R29">
        <v>3592.04</v>
      </c>
      <c r="S29">
        <v>60388.364399999999</v>
      </c>
      <c r="T29">
        <v>42019.588000000003</v>
      </c>
      <c r="U29">
        <v>288.75479999999999</v>
      </c>
      <c r="V29">
        <v>11063.395200000001</v>
      </c>
      <c r="W29">
        <v>10545.822</v>
      </c>
      <c r="X29">
        <v>17298.445500000002</v>
      </c>
      <c r="Y29">
        <v>362.81</v>
      </c>
      <c r="Z29">
        <v>543844.25223072001</v>
      </c>
      <c r="AA29">
        <v>5991.8819240000003</v>
      </c>
      <c r="AB29">
        <v>114103.8145338</v>
      </c>
      <c r="AC29">
        <v>60075.404963599998</v>
      </c>
      <c r="AD29">
        <v>372.84019776000002</v>
      </c>
      <c r="AE29">
        <v>18345.321920639999</v>
      </c>
      <c r="AF29">
        <v>14755.7141424</v>
      </c>
      <c r="AG29">
        <v>20837.7074493</v>
      </c>
      <c r="AH29">
        <v>831.41539599999999</v>
      </c>
      <c r="AI29">
        <v>779158.35275822005</v>
      </c>
      <c r="AJ29">
        <v>69.7989375722549</v>
      </c>
      <c r="AK29">
        <v>0.76901978946753802</v>
      </c>
      <c r="AL29">
        <v>14.6444960937494</v>
      </c>
      <c r="AM29">
        <v>7.71029467256984</v>
      </c>
      <c r="AN29">
        <v>4.7851658965105903E-2</v>
      </c>
      <c r="AO29">
        <v>2.3545049418641999</v>
      </c>
      <c r="AP29">
        <v>1.8938017015623001</v>
      </c>
      <c r="AQ29">
        <v>2.6743867117043099</v>
      </c>
      <c r="AR29">
        <v>0.10670685786230601</v>
      </c>
      <c r="AS29">
        <v>100</v>
      </c>
    </row>
    <row r="30" spans="1:45" x14ac:dyDescent="0.2">
      <c r="A30" t="s">
        <v>148</v>
      </c>
      <c r="B30">
        <v>121.55</v>
      </c>
      <c r="C30">
        <v>9.7754999999999992</v>
      </c>
      <c r="D30">
        <v>127.91</v>
      </c>
      <c r="E30">
        <v>18.940999999999999</v>
      </c>
      <c r="F30">
        <v>117.83</v>
      </c>
      <c r="G30">
        <v>127.926</v>
      </c>
      <c r="H30">
        <v>20.956800000000001</v>
      </c>
      <c r="I30">
        <v>31.533200000000001</v>
      </c>
      <c r="J30">
        <v>131.4281</v>
      </c>
      <c r="K30">
        <v>20.402200000000001</v>
      </c>
      <c r="L30" t="s">
        <v>175</v>
      </c>
      <c r="M30">
        <v>90</v>
      </c>
      <c r="N30">
        <v>69.75</v>
      </c>
      <c r="O30">
        <v>467.70370000000003</v>
      </c>
      <c r="P30">
        <v>533.97500000000002</v>
      </c>
      <c r="Q30">
        <v>253627.3236</v>
      </c>
      <c r="R30">
        <v>3081.04</v>
      </c>
      <c r="S30">
        <v>69366.014899999995</v>
      </c>
      <c r="T30">
        <v>22619.677599999999</v>
      </c>
      <c r="U30">
        <v>311.2638</v>
      </c>
      <c r="V30">
        <v>7660.2395999999999</v>
      </c>
      <c r="W30">
        <v>15495.0285</v>
      </c>
      <c r="X30">
        <v>19851.866999999998</v>
      </c>
      <c r="Y30">
        <v>4365.83</v>
      </c>
      <c r="Z30">
        <v>542559.57064511999</v>
      </c>
      <c r="AA30">
        <v>5139.4828239999997</v>
      </c>
      <c r="AB30">
        <v>131067.08515355</v>
      </c>
      <c r="AC30">
        <v>32339.353064719999</v>
      </c>
      <c r="AD30">
        <v>401.90381855999999</v>
      </c>
      <c r="AE30">
        <v>12702.20930472</v>
      </c>
      <c r="AF30">
        <v>21680.6438772</v>
      </c>
      <c r="AG30">
        <v>23913.558988199999</v>
      </c>
      <c r="AH30">
        <v>10004.736027999999</v>
      </c>
      <c r="AI30">
        <v>779808.54370407003</v>
      </c>
      <c r="AJ30">
        <v>69.5759972143901</v>
      </c>
      <c r="AK30">
        <v>0.65906982752299603</v>
      </c>
      <c r="AL30">
        <v>16.8075979946289</v>
      </c>
      <c r="AM30">
        <v>4.1470888368456302</v>
      </c>
      <c r="AN30">
        <v>5.1538781128373803E-2</v>
      </c>
      <c r="AO30">
        <v>1.6288881940668201</v>
      </c>
      <c r="AP30">
        <v>2.7802521596156802</v>
      </c>
      <c r="AQ30">
        <v>3.0665936121462898</v>
      </c>
      <c r="AR30">
        <v>1.2829733796551901</v>
      </c>
      <c r="AS30">
        <v>100</v>
      </c>
    </row>
    <row r="31" spans="1:45" x14ac:dyDescent="0.2">
      <c r="A31" t="s">
        <v>159</v>
      </c>
      <c r="B31">
        <v>120.38</v>
      </c>
      <c r="C31">
        <v>17.175999999999998</v>
      </c>
      <c r="D31">
        <v>124.73</v>
      </c>
      <c r="E31">
        <v>16.757000000000001</v>
      </c>
      <c r="F31">
        <v>80.819999999999993</v>
      </c>
      <c r="G31">
        <v>124.2283</v>
      </c>
      <c r="H31">
        <v>11.327999999999999</v>
      </c>
      <c r="I31">
        <v>28.110800000000001</v>
      </c>
      <c r="J31">
        <v>130.58279999999999</v>
      </c>
      <c r="K31" t="s">
        <v>175</v>
      </c>
      <c r="L31" t="s">
        <v>175</v>
      </c>
      <c r="M31">
        <v>109.48</v>
      </c>
      <c r="N31">
        <v>125.69</v>
      </c>
      <c r="O31">
        <v>320.17070000000001</v>
      </c>
      <c r="P31">
        <v>133.13300000000001</v>
      </c>
      <c r="Q31">
        <v>263606.95860000001</v>
      </c>
      <c r="R31">
        <v>3706.24</v>
      </c>
      <c r="S31">
        <v>63309.682800000002</v>
      </c>
      <c r="T31">
        <v>38798.292000000001</v>
      </c>
      <c r="U31">
        <v>237.23009999999999</v>
      </c>
      <c r="V31">
        <v>8982.7530000000006</v>
      </c>
      <c r="W31">
        <v>10800.940500000001</v>
      </c>
      <c r="X31">
        <v>17603.9535</v>
      </c>
      <c r="Y31">
        <v>304.24</v>
      </c>
      <c r="Z31">
        <v>563908.00583712</v>
      </c>
      <c r="AA31">
        <v>6182.378944</v>
      </c>
      <c r="AB31">
        <v>119623.6456506</v>
      </c>
      <c r="AC31">
        <v>55469.918072400003</v>
      </c>
      <c r="AD31">
        <v>306.31150511999999</v>
      </c>
      <c r="AE31">
        <v>14895.201024600001</v>
      </c>
      <c r="AF31">
        <v>15112.675947600001</v>
      </c>
      <c r="AG31">
        <v>21205.722386099998</v>
      </c>
      <c r="AH31">
        <v>697.19638399999997</v>
      </c>
      <c r="AI31">
        <v>797401.05575154</v>
      </c>
      <c r="AJ31">
        <v>70.718241689013595</v>
      </c>
      <c r="AK31">
        <v>0.77531612222072999</v>
      </c>
      <c r="AL31">
        <v>15.001691405820401</v>
      </c>
      <c r="AM31">
        <v>6.9563386795519504</v>
      </c>
      <c r="AN31">
        <v>3.8413732075047897E-2</v>
      </c>
      <c r="AO31">
        <v>1.8679685607591101</v>
      </c>
      <c r="AP31">
        <v>1.89524152728347</v>
      </c>
      <c r="AQ31">
        <v>2.6593546914875699</v>
      </c>
      <c r="AR31">
        <v>8.7433591788124904E-2</v>
      </c>
      <c r="AS31">
        <v>100</v>
      </c>
    </row>
    <row r="32" spans="1:45" x14ac:dyDescent="0.2">
      <c r="A32" t="s">
        <v>140</v>
      </c>
      <c r="B32">
        <v>120.82</v>
      </c>
      <c r="C32">
        <v>13.3855</v>
      </c>
      <c r="D32">
        <v>122.69</v>
      </c>
      <c r="E32">
        <v>14.768000000000001</v>
      </c>
      <c r="F32">
        <v>76.650000000000006</v>
      </c>
      <c r="G32">
        <v>112.72320000000001</v>
      </c>
      <c r="H32">
        <v>12.761699999999999</v>
      </c>
      <c r="I32">
        <v>24.303999999999998</v>
      </c>
      <c r="J32">
        <v>174.3458</v>
      </c>
      <c r="K32">
        <v>28.390799999999999</v>
      </c>
      <c r="L32" t="s">
        <v>175</v>
      </c>
      <c r="M32">
        <v>102.76</v>
      </c>
      <c r="N32">
        <v>130.38</v>
      </c>
      <c r="O32">
        <v>523.56330000000003</v>
      </c>
      <c r="P32">
        <v>1576.4839999999999</v>
      </c>
      <c r="Q32">
        <v>269130.17340000003</v>
      </c>
      <c r="R32">
        <v>3875.79</v>
      </c>
      <c r="S32">
        <v>67449.400200000004</v>
      </c>
      <c r="T32">
        <v>21247.616000000002</v>
      </c>
      <c r="U32">
        <v>150.5889</v>
      </c>
      <c r="V32">
        <v>9697.7711999999992</v>
      </c>
      <c r="W32">
        <v>11392.689</v>
      </c>
      <c r="X32">
        <v>18276.394499999999</v>
      </c>
      <c r="Y32">
        <v>1513.26</v>
      </c>
      <c r="Z32">
        <v>575723.26693727996</v>
      </c>
      <c r="AA32">
        <v>6465.2052990000002</v>
      </c>
      <c r="AB32">
        <v>127445.6416779</v>
      </c>
      <c r="AC32">
        <v>30377.7165952</v>
      </c>
      <c r="AD32">
        <v>194.44038767999999</v>
      </c>
      <c r="AE32">
        <v>16080.844203840001</v>
      </c>
      <c r="AF32">
        <v>15940.650448799999</v>
      </c>
      <c r="AG32">
        <v>22015.7448147</v>
      </c>
      <c r="AH32">
        <v>3467.7866159999999</v>
      </c>
      <c r="AI32">
        <v>797711.29698039999</v>
      </c>
      <c r="AJ32">
        <v>72.171883376427303</v>
      </c>
      <c r="AK32">
        <v>0.81046931684093304</v>
      </c>
      <c r="AL32">
        <v>15.9764117871119</v>
      </c>
      <c r="AM32">
        <v>3.8081091129321698</v>
      </c>
      <c r="AN32">
        <v>2.43747817557581E-2</v>
      </c>
      <c r="AO32">
        <v>2.0158726928791499</v>
      </c>
      <c r="AP32">
        <v>1.99829819499117</v>
      </c>
      <c r="AQ32">
        <v>2.7598637374244102</v>
      </c>
      <c r="AR32">
        <v>0.43471699963717603</v>
      </c>
      <c r="AS32">
        <v>100</v>
      </c>
    </row>
    <row r="33" spans="1:45" x14ac:dyDescent="0.2">
      <c r="A33" t="s">
        <v>136</v>
      </c>
      <c r="B33">
        <v>122.63</v>
      </c>
      <c r="C33">
        <v>23.9115</v>
      </c>
      <c r="D33">
        <v>96.93</v>
      </c>
      <c r="E33">
        <v>117.26</v>
      </c>
      <c r="F33">
        <v>47.07</v>
      </c>
      <c r="G33">
        <v>159.49549999999999</v>
      </c>
      <c r="H33">
        <v>50.2149</v>
      </c>
      <c r="I33">
        <v>16.194400000000002</v>
      </c>
      <c r="J33">
        <v>174.99850000000001</v>
      </c>
      <c r="K33">
        <v>39.577199999999998</v>
      </c>
      <c r="L33" t="s">
        <v>175</v>
      </c>
      <c r="M33">
        <v>140.31200000000001</v>
      </c>
      <c r="N33">
        <v>111.35</v>
      </c>
      <c r="O33">
        <v>139.42269999999999</v>
      </c>
      <c r="P33">
        <v>1106.7940000000001</v>
      </c>
      <c r="Q33">
        <v>255926.63320000001</v>
      </c>
      <c r="R33">
        <v>5179.07</v>
      </c>
      <c r="S33">
        <v>69732.635699999999</v>
      </c>
      <c r="T33">
        <v>30964.211200000002</v>
      </c>
      <c r="U33">
        <v>1045.6599000000001</v>
      </c>
      <c r="V33">
        <v>13633.261200000001</v>
      </c>
      <c r="W33">
        <v>12884.949000000001</v>
      </c>
      <c r="X33">
        <v>23152.678500000002</v>
      </c>
      <c r="Y33">
        <v>3150.93</v>
      </c>
      <c r="Z33">
        <v>547478.25374144001</v>
      </c>
      <c r="AA33">
        <v>8639.2066670000004</v>
      </c>
      <c r="AB33">
        <v>131759.81515514999</v>
      </c>
      <c r="AC33">
        <v>44269.53275264</v>
      </c>
      <c r="AD33">
        <v>1350.15606288</v>
      </c>
      <c r="AE33">
        <v>22606.673721840001</v>
      </c>
      <c r="AF33">
        <v>18028.6206408</v>
      </c>
      <c r="AG33">
        <v>27889.716521099999</v>
      </c>
      <c r="AH33">
        <v>7220.6711880000003</v>
      </c>
      <c r="AI33">
        <v>809242.64645084995</v>
      </c>
      <c r="AJ33">
        <v>67.653163873969405</v>
      </c>
      <c r="AK33">
        <v>1.0675669040539999</v>
      </c>
      <c r="AL33">
        <v>16.2818674637351</v>
      </c>
      <c r="AM33">
        <v>5.4704893454139896</v>
      </c>
      <c r="AN33">
        <v>0.166841931626005</v>
      </c>
      <c r="AO33">
        <v>2.7935593633118101</v>
      </c>
      <c r="AP33">
        <v>2.2278386735881202</v>
      </c>
      <c r="AQ33">
        <v>3.4463972757018899</v>
      </c>
      <c r="AR33">
        <v>0.89227516859970002</v>
      </c>
      <c r="AS33">
        <v>100</v>
      </c>
    </row>
    <row r="34" spans="1:45" x14ac:dyDescent="0.2">
      <c r="A34" t="s">
        <v>155</v>
      </c>
      <c r="B34">
        <v>120.76</v>
      </c>
      <c r="C34">
        <v>17.536999999999999</v>
      </c>
      <c r="D34">
        <v>128.4</v>
      </c>
      <c r="E34">
        <v>17.004000000000001</v>
      </c>
      <c r="F34">
        <v>86.48</v>
      </c>
      <c r="G34">
        <v>145.85830000000001</v>
      </c>
      <c r="H34">
        <v>26.1252</v>
      </c>
      <c r="I34">
        <v>31.495999999999999</v>
      </c>
      <c r="J34">
        <v>244.4308</v>
      </c>
      <c r="K34">
        <v>32.072400000000002</v>
      </c>
      <c r="L34" t="s">
        <v>175</v>
      </c>
      <c r="M34">
        <v>142.84800000000001</v>
      </c>
      <c r="N34">
        <v>118.02</v>
      </c>
      <c r="O34">
        <v>416.39929999999998</v>
      </c>
      <c r="P34" t="s">
        <v>175</v>
      </c>
      <c r="Q34">
        <v>307640.35499999998</v>
      </c>
      <c r="R34">
        <v>4363.72</v>
      </c>
      <c r="S34">
        <v>83073.572400000005</v>
      </c>
      <c r="T34">
        <v>28333.7808</v>
      </c>
      <c r="U34" t="s">
        <v>175</v>
      </c>
      <c r="V34">
        <v>5161.0025999999998</v>
      </c>
      <c r="W34">
        <v>9934.9740000000002</v>
      </c>
      <c r="X34">
        <v>20969.297999999999</v>
      </c>
      <c r="Y34">
        <v>669.66</v>
      </c>
      <c r="Z34">
        <v>658104.247416</v>
      </c>
      <c r="AA34">
        <v>7279.1213319999997</v>
      </c>
      <c r="AB34">
        <v>156967.51504979999</v>
      </c>
      <c r="AC34">
        <v>40508.80640976</v>
      </c>
      <c r="AD34" t="s">
        <v>175</v>
      </c>
      <c r="AE34">
        <v>8557.9745113200006</v>
      </c>
      <c r="AF34">
        <v>13901.015620800001</v>
      </c>
      <c r="AG34">
        <v>25259.616370799999</v>
      </c>
      <c r="AH34">
        <v>1534.592856</v>
      </c>
      <c r="AI34">
        <v>912112.88956647995</v>
      </c>
      <c r="AJ34">
        <v>72.151622342360696</v>
      </c>
      <c r="AK34">
        <v>0.79805048423991798</v>
      </c>
      <c r="AL34">
        <v>17.209220135503799</v>
      </c>
      <c r="AM34">
        <v>4.4412053456468001</v>
      </c>
      <c r="AN34" t="s">
        <v>175</v>
      </c>
      <c r="AO34">
        <v>0.93825825829383203</v>
      </c>
      <c r="AP34">
        <v>1.52404551890578</v>
      </c>
      <c r="AQ34">
        <v>2.7693519804117299</v>
      </c>
      <c r="AR34">
        <v>0.168245934637474</v>
      </c>
      <c r="AS34">
        <v>100</v>
      </c>
    </row>
    <row r="35" spans="1:45" x14ac:dyDescent="0.2">
      <c r="A35" t="s">
        <v>160</v>
      </c>
      <c r="B35">
        <v>121.82</v>
      </c>
      <c r="C35">
        <v>12.7775</v>
      </c>
      <c r="D35">
        <v>108.99</v>
      </c>
      <c r="E35">
        <v>12.35</v>
      </c>
      <c r="F35">
        <v>84.31</v>
      </c>
      <c r="G35">
        <v>119.0989</v>
      </c>
      <c r="H35">
        <v>32.5503</v>
      </c>
      <c r="I35">
        <v>25.258800000000001</v>
      </c>
      <c r="J35">
        <v>143.2302</v>
      </c>
      <c r="K35" t="s">
        <v>175</v>
      </c>
      <c r="L35" t="s">
        <v>175</v>
      </c>
      <c r="M35">
        <v>132.24</v>
      </c>
      <c r="N35">
        <v>104.99</v>
      </c>
      <c r="O35">
        <v>371.37290000000002</v>
      </c>
      <c r="P35" t="s">
        <v>175</v>
      </c>
      <c r="Q35">
        <v>293417.04180000001</v>
      </c>
      <c r="R35">
        <v>3748.34</v>
      </c>
      <c r="S35">
        <v>93817.451000000001</v>
      </c>
      <c r="T35">
        <v>31076.718400000002</v>
      </c>
      <c r="U35" t="s">
        <v>175</v>
      </c>
      <c r="V35">
        <v>13320.348599999999</v>
      </c>
      <c r="W35">
        <v>10594.237499999999</v>
      </c>
      <c r="X35">
        <v>17286.191999999999</v>
      </c>
      <c r="Y35">
        <v>336.61</v>
      </c>
      <c r="Z35">
        <v>627677.73581856</v>
      </c>
      <c r="AA35">
        <v>6252.6059539999997</v>
      </c>
      <c r="AB35">
        <v>177268.0736645</v>
      </c>
      <c r="AC35">
        <v>44430.384296479999</v>
      </c>
      <c r="AD35" t="s">
        <v>175</v>
      </c>
      <c r="AE35">
        <v>22087.80204852</v>
      </c>
      <c r="AF35">
        <v>14823.457109999999</v>
      </c>
      <c r="AG35">
        <v>20822.946883199998</v>
      </c>
      <c r="AH35">
        <v>771.37547600000005</v>
      </c>
      <c r="AI35">
        <v>914134.38125126006</v>
      </c>
      <c r="AJ35">
        <v>68.663617591912399</v>
      </c>
      <c r="AK35">
        <v>0.68399199091948404</v>
      </c>
      <c r="AL35">
        <v>19.3919053150432</v>
      </c>
      <c r="AM35">
        <v>4.86037777461822</v>
      </c>
      <c r="AN35" t="s">
        <v>175</v>
      </c>
      <c r="AO35">
        <v>2.4162532885248602</v>
      </c>
      <c r="AP35">
        <v>1.6215840268155901</v>
      </c>
      <c r="AQ35">
        <v>2.2778868523354001</v>
      </c>
      <c r="AR35">
        <v>8.4383159830849694E-2</v>
      </c>
      <c r="AS35">
        <v>100</v>
      </c>
    </row>
    <row r="36" spans="1:45" x14ac:dyDescent="0.2">
      <c r="A36" t="s">
        <v>161</v>
      </c>
      <c r="B36">
        <v>120.84</v>
      </c>
      <c r="C36">
        <v>13.746499999999999</v>
      </c>
      <c r="D36">
        <v>118.3</v>
      </c>
      <c r="E36">
        <v>12.233000000000001</v>
      </c>
      <c r="F36">
        <v>86.07</v>
      </c>
      <c r="G36">
        <v>125.9999</v>
      </c>
      <c r="H36">
        <v>21.275400000000001</v>
      </c>
      <c r="I36">
        <v>33.851999999999997</v>
      </c>
      <c r="J36">
        <v>153.8125</v>
      </c>
      <c r="K36" t="s">
        <v>175</v>
      </c>
      <c r="L36" t="s">
        <v>175</v>
      </c>
      <c r="M36">
        <v>148.91999999999999</v>
      </c>
      <c r="N36">
        <v>110.07</v>
      </c>
      <c r="O36">
        <v>354.02080000000001</v>
      </c>
      <c r="P36" t="s">
        <v>175</v>
      </c>
      <c r="Q36">
        <v>301429.8468</v>
      </c>
      <c r="R36">
        <v>3812.94</v>
      </c>
      <c r="S36">
        <v>93357.209400000007</v>
      </c>
      <c r="T36">
        <v>30424.0664</v>
      </c>
      <c r="U36">
        <v>115.92749999999999</v>
      </c>
      <c r="V36">
        <v>11232.2184</v>
      </c>
      <c r="W36">
        <v>10215.870000000001</v>
      </c>
      <c r="X36">
        <v>18925.945500000002</v>
      </c>
      <c r="Y36">
        <v>267.32</v>
      </c>
      <c r="Z36">
        <v>644818.72827455995</v>
      </c>
      <c r="AA36">
        <v>6360.3652140000004</v>
      </c>
      <c r="AB36">
        <v>176398.44716129999</v>
      </c>
      <c r="AC36">
        <v>43497.287732080003</v>
      </c>
      <c r="AD36">
        <v>149.685588</v>
      </c>
      <c r="AE36">
        <v>18625.264550880001</v>
      </c>
      <c r="AF36">
        <v>14294.045303999999</v>
      </c>
      <c r="AG36">
        <v>22798.193949299999</v>
      </c>
      <c r="AH36">
        <v>612.59051199999999</v>
      </c>
      <c r="AI36">
        <v>927554.60828612</v>
      </c>
      <c r="AJ36">
        <v>69.518141844609801</v>
      </c>
      <c r="AK36">
        <v>0.68571328924259201</v>
      </c>
      <c r="AL36">
        <v>19.017580807154701</v>
      </c>
      <c r="AM36">
        <v>4.6894584257903302</v>
      </c>
      <c r="AN36">
        <v>1.6137657736031302E-2</v>
      </c>
      <c r="AO36">
        <v>2.00799655184665</v>
      </c>
      <c r="AP36">
        <v>1.5410462280395201</v>
      </c>
      <c r="AQ36">
        <v>2.45788158946513</v>
      </c>
      <c r="AR36">
        <v>6.6043606115213899E-2</v>
      </c>
      <c r="AS36">
        <v>100</v>
      </c>
    </row>
    <row r="37" spans="1:45" x14ac:dyDescent="0.2">
      <c r="A37" t="s">
        <v>162</v>
      </c>
      <c r="B37">
        <v>122.54</v>
      </c>
      <c r="C37">
        <v>12.179</v>
      </c>
      <c r="D37">
        <v>112.39</v>
      </c>
      <c r="E37">
        <v>13.936</v>
      </c>
      <c r="F37">
        <v>84.13</v>
      </c>
      <c r="G37">
        <v>126.64879999999999</v>
      </c>
      <c r="H37">
        <v>17.045100000000001</v>
      </c>
      <c r="I37">
        <v>29.214400000000001</v>
      </c>
      <c r="J37">
        <v>152.92439999999999</v>
      </c>
      <c r="K37" t="s">
        <v>175</v>
      </c>
      <c r="L37" t="s">
        <v>175</v>
      </c>
      <c r="M37">
        <v>126.70399999999999</v>
      </c>
      <c r="N37">
        <v>123.93</v>
      </c>
      <c r="O37">
        <v>374.13229999999999</v>
      </c>
      <c r="P37">
        <v>78.376999999999995</v>
      </c>
      <c r="Q37">
        <v>300021.34000000003</v>
      </c>
      <c r="R37">
        <v>3742.55</v>
      </c>
      <c r="S37">
        <v>94133.757899999997</v>
      </c>
      <c r="T37">
        <v>30598.900799999999</v>
      </c>
      <c r="U37">
        <v>117.77249999999999</v>
      </c>
      <c r="V37">
        <v>12709.6086</v>
      </c>
      <c r="W37">
        <v>10766.5005</v>
      </c>
      <c r="X37">
        <v>19941.137999999999</v>
      </c>
      <c r="Y37">
        <v>464.41</v>
      </c>
      <c r="Z37">
        <v>641805.65052799997</v>
      </c>
      <c r="AA37">
        <v>6242.9476549999999</v>
      </c>
      <c r="AB37">
        <v>177865.73555205</v>
      </c>
      <c r="AC37">
        <v>43747.248473760003</v>
      </c>
      <c r="AD37">
        <v>152.06785199999999</v>
      </c>
      <c r="AE37">
        <v>21075.072980519999</v>
      </c>
      <c r="AF37">
        <v>15064.4874996</v>
      </c>
      <c r="AG37">
        <v>24021.094834799998</v>
      </c>
      <c r="AH37">
        <v>1064.2419560000001</v>
      </c>
      <c r="AI37">
        <v>931038.54733173002</v>
      </c>
      <c r="AJ37">
        <v>68.934380039081702</v>
      </c>
      <c r="AK37">
        <v>0.67053589487693099</v>
      </c>
      <c r="AL37">
        <v>19.104014120768301</v>
      </c>
      <c r="AM37">
        <v>4.6987580266290303</v>
      </c>
      <c r="AN37">
        <v>1.6333142428507599E-2</v>
      </c>
      <c r="AO37">
        <v>2.2636090676287499</v>
      </c>
      <c r="AP37">
        <v>1.6180304824943501</v>
      </c>
      <c r="AQ37">
        <v>2.5800322557688098</v>
      </c>
      <c r="AR37">
        <v>0.11430697032362599</v>
      </c>
      <c r="AS37">
        <v>100</v>
      </c>
    </row>
    <row r="38" spans="1:45" x14ac:dyDescent="0.2">
      <c r="A38" t="s">
        <v>154</v>
      </c>
      <c r="B38">
        <v>122.11</v>
      </c>
      <c r="C38">
        <v>14.991</v>
      </c>
      <c r="D38">
        <v>121.75</v>
      </c>
      <c r="E38">
        <v>17.420000000000002</v>
      </c>
      <c r="F38">
        <v>84.11</v>
      </c>
      <c r="G38">
        <v>139.6165</v>
      </c>
      <c r="H38">
        <v>21.841799999999999</v>
      </c>
      <c r="I38">
        <v>26.5608</v>
      </c>
      <c r="J38">
        <v>249.53469999999999</v>
      </c>
      <c r="K38" t="s">
        <v>175</v>
      </c>
      <c r="L38" t="s">
        <v>175</v>
      </c>
      <c r="M38">
        <v>107.06399999999999</v>
      </c>
      <c r="N38">
        <v>104.84</v>
      </c>
      <c r="O38">
        <v>458.35969999999998</v>
      </c>
      <c r="P38">
        <v>66.664000000000001</v>
      </c>
      <c r="Q38">
        <v>315391.63679999998</v>
      </c>
      <c r="R38">
        <v>3967.44</v>
      </c>
      <c r="S38">
        <v>87035.457599999994</v>
      </c>
      <c r="T38">
        <v>25222.34</v>
      </c>
      <c r="U38" t="s">
        <v>175</v>
      </c>
      <c r="V38">
        <v>5691.2856000000002</v>
      </c>
      <c r="W38">
        <v>9957.2759999999998</v>
      </c>
      <c r="X38">
        <v>20638.306499999999</v>
      </c>
      <c r="Y38">
        <v>747.27</v>
      </c>
      <c r="Z38">
        <v>674685.78944256005</v>
      </c>
      <c r="AA38">
        <v>6618.0866640000004</v>
      </c>
      <c r="AB38">
        <v>164453.49713520001</v>
      </c>
      <c r="AC38">
        <v>36060.379498000002</v>
      </c>
      <c r="AD38" t="s">
        <v>175</v>
      </c>
      <c r="AE38">
        <v>9437.2897819200007</v>
      </c>
      <c r="AF38">
        <v>13932.2205792</v>
      </c>
      <c r="AG38">
        <v>24860.904009900001</v>
      </c>
      <c r="AH38">
        <v>1712.4439319999999</v>
      </c>
      <c r="AI38">
        <v>931760.61104277999</v>
      </c>
      <c r="AJ38">
        <v>72.4097779458058</v>
      </c>
      <c r="AK38">
        <v>0.71027757404268899</v>
      </c>
      <c r="AL38">
        <v>17.6497584450529</v>
      </c>
      <c r="AM38">
        <v>3.8701334946583601</v>
      </c>
      <c r="AN38" t="s">
        <v>175</v>
      </c>
      <c r="AO38">
        <v>1.0128448949305</v>
      </c>
      <c r="AP38">
        <v>1.49525751722943</v>
      </c>
      <c r="AQ38">
        <v>2.6681643026395898</v>
      </c>
      <c r="AR38">
        <v>0.18378582564072099</v>
      </c>
      <c r="AS38">
        <v>100</v>
      </c>
    </row>
    <row r="39" spans="1:45" x14ac:dyDescent="0.2">
      <c r="A39" t="s">
        <v>156</v>
      </c>
      <c r="B39">
        <v>121.21</v>
      </c>
      <c r="C39">
        <v>18.221</v>
      </c>
      <c r="D39">
        <v>134.68</v>
      </c>
      <c r="E39">
        <v>16.704999999999998</v>
      </c>
      <c r="F39">
        <v>87.3</v>
      </c>
      <c r="G39">
        <v>133.07599999999999</v>
      </c>
      <c r="H39">
        <v>24.2136</v>
      </c>
      <c r="I39">
        <v>33.045999999999999</v>
      </c>
      <c r="J39">
        <v>269.98239999999998</v>
      </c>
      <c r="K39">
        <v>24.544</v>
      </c>
      <c r="L39" t="s">
        <v>175</v>
      </c>
      <c r="M39">
        <v>120.688</v>
      </c>
      <c r="N39">
        <v>122.75</v>
      </c>
      <c r="O39">
        <v>416.23140000000001</v>
      </c>
      <c r="P39">
        <v>131.80699999999999</v>
      </c>
      <c r="Q39">
        <v>310481.42</v>
      </c>
      <c r="R39">
        <v>4418.7700000000004</v>
      </c>
      <c r="S39">
        <v>88927.629700000005</v>
      </c>
      <c r="T39">
        <v>30372.056</v>
      </c>
      <c r="U39">
        <v>116.34569999999999</v>
      </c>
      <c r="V39">
        <v>8274.8094000000001</v>
      </c>
      <c r="W39">
        <v>10199.237999999999</v>
      </c>
      <c r="X39">
        <v>18634.580999999998</v>
      </c>
      <c r="Y39">
        <v>670.35</v>
      </c>
      <c r="Z39">
        <v>664181.85366400005</v>
      </c>
      <c r="AA39">
        <v>7370.950237</v>
      </c>
      <c r="AB39">
        <v>168028.75631815</v>
      </c>
      <c r="AC39">
        <v>43422.928463199998</v>
      </c>
      <c r="AD39">
        <v>150.22556784</v>
      </c>
      <c r="AE39">
        <v>13721.28894708</v>
      </c>
      <c r="AF39">
        <v>14270.773809599999</v>
      </c>
      <c r="AG39">
        <v>22447.216272599999</v>
      </c>
      <c r="AH39">
        <v>1536.1740600000001</v>
      </c>
      <c r="AI39">
        <v>935130.16733947</v>
      </c>
      <c r="AJ39">
        <v>71.025604441107703</v>
      </c>
      <c r="AK39">
        <v>0.78822718958698801</v>
      </c>
      <c r="AL39">
        <v>17.968488472167099</v>
      </c>
      <c r="AM39">
        <v>4.6435170182502103</v>
      </c>
      <c r="AN39">
        <v>1.6064669185831701E-2</v>
      </c>
      <c r="AO39">
        <v>1.46731326036869</v>
      </c>
      <c r="AP39">
        <v>1.5260735144714299</v>
      </c>
      <c r="AQ39">
        <v>2.40043761356393</v>
      </c>
      <c r="AR39">
        <v>0.16427382129811399</v>
      </c>
      <c r="AS39">
        <v>100</v>
      </c>
    </row>
    <row r="40" spans="1:45" x14ac:dyDescent="0.2">
      <c r="A40" t="s">
        <v>958</v>
      </c>
      <c r="B40">
        <v>121.08</v>
      </c>
      <c r="C40">
        <v>14.0885</v>
      </c>
      <c r="D40">
        <v>113.98</v>
      </c>
      <c r="E40">
        <v>29.718</v>
      </c>
      <c r="F40">
        <v>129.9</v>
      </c>
      <c r="G40">
        <v>117.2655</v>
      </c>
      <c r="H40">
        <v>22.549800000000001</v>
      </c>
      <c r="I40">
        <v>21.0428</v>
      </c>
      <c r="J40">
        <v>93.999499999999998</v>
      </c>
      <c r="K40" t="s">
        <v>175</v>
      </c>
      <c r="L40" t="s">
        <v>175</v>
      </c>
      <c r="M40">
        <v>163.184</v>
      </c>
      <c r="N40">
        <v>123.22</v>
      </c>
      <c r="O40">
        <v>183.11320000000001</v>
      </c>
      <c r="P40">
        <v>475.17599999999999</v>
      </c>
      <c r="Q40">
        <v>152296.64480000001</v>
      </c>
      <c r="R40">
        <v>4303.95</v>
      </c>
      <c r="S40">
        <v>70467.806500000006</v>
      </c>
      <c r="T40">
        <v>25709.84</v>
      </c>
      <c r="U40">
        <v>497.21519999999998</v>
      </c>
      <c r="V40" t="s">
        <v>175</v>
      </c>
      <c r="W40">
        <v>124628.37450000001</v>
      </c>
      <c r="X40">
        <v>19670.059499999999</v>
      </c>
      <c r="Y40">
        <v>1726.19</v>
      </c>
      <c r="Z40">
        <v>325792.98255616002</v>
      </c>
      <c r="AA40">
        <v>7179.418995</v>
      </c>
      <c r="AB40">
        <v>133148.92038175001</v>
      </c>
      <c r="AC40">
        <v>36757.358247999997</v>
      </c>
      <c r="AD40">
        <v>642.00426623999999</v>
      </c>
      <c r="AE40" t="s">
        <v>175</v>
      </c>
      <c r="AF40">
        <v>174380.02160040001</v>
      </c>
      <c r="AG40">
        <v>23694.5536737</v>
      </c>
      <c r="AH40">
        <v>3955.7370040000001</v>
      </c>
      <c r="AI40">
        <v>705550.99672525004</v>
      </c>
      <c r="AJ40">
        <v>46.175681710931997</v>
      </c>
      <c r="AK40">
        <v>1.01756202291863</v>
      </c>
      <c r="AL40">
        <v>18.871622462408599</v>
      </c>
      <c r="AM40">
        <v>5.2097379804728297</v>
      </c>
      <c r="AN40">
        <v>9.0993318586438596E-2</v>
      </c>
      <c r="AO40" t="s">
        <v>175</v>
      </c>
      <c r="AP40">
        <v>24.715438346734501</v>
      </c>
      <c r="AQ40">
        <v>3.35830489697784</v>
      </c>
      <c r="AR40">
        <v>0.560659260969113</v>
      </c>
      <c r="AS40">
        <v>100</v>
      </c>
    </row>
    <row r="41" spans="1:45" x14ac:dyDescent="0.2">
      <c r="A41" t="s">
        <v>959</v>
      </c>
      <c r="B41">
        <v>123.06</v>
      </c>
      <c r="C41">
        <v>17.004999999999999</v>
      </c>
      <c r="D41">
        <v>130.69999999999999</v>
      </c>
      <c r="E41">
        <v>34.436999999999998</v>
      </c>
      <c r="F41">
        <v>92.55</v>
      </c>
      <c r="G41">
        <v>130.8409</v>
      </c>
      <c r="H41">
        <v>18.779699999999998</v>
      </c>
      <c r="I41">
        <v>33.839599999999997</v>
      </c>
      <c r="J41">
        <v>136.42500000000001</v>
      </c>
      <c r="K41" t="s">
        <v>175</v>
      </c>
      <c r="L41" t="s">
        <v>175</v>
      </c>
      <c r="M41">
        <v>177.304</v>
      </c>
      <c r="N41">
        <v>175.77</v>
      </c>
      <c r="O41">
        <v>144.00710000000001</v>
      </c>
      <c r="P41">
        <v>1050.855</v>
      </c>
      <c r="Q41">
        <v>184541.3254</v>
      </c>
      <c r="R41">
        <v>5525.98</v>
      </c>
      <c r="S41">
        <v>86149.4179</v>
      </c>
      <c r="T41">
        <v>34361.714399999997</v>
      </c>
      <c r="U41">
        <v>882.98009999999999</v>
      </c>
      <c r="V41" t="s">
        <v>175</v>
      </c>
      <c r="W41">
        <v>37295.548499999997</v>
      </c>
      <c r="X41">
        <v>24310.051500000001</v>
      </c>
      <c r="Y41">
        <v>2411.96</v>
      </c>
      <c r="Z41">
        <v>394770.80329567997</v>
      </c>
      <c r="AA41">
        <v>9217.8872379999993</v>
      </c>
      <c r="AB41">
        <v>162779.32512205001</v>
      </c>
      <c r="AC41">
        <v>49126.94307768</v>
      </c>
      <c r="AD41">
        <v>1140.10390512</v>
      </c>
      <c r="AE41" t="s">
        <v>175</v>
      </c>
      <c r="AF41">
        <v>52183.931461200002</v>
      </c>
      <c r="AG41">
        <v>29283.8880369</v>
      </c>
      <c r="AH41">
        <v>5527.2475359999999</v>
      </c>
      <c r="AI41">
        <v>704030.12967262999</v>
      </c>
      <c r="AJ41">
        <v>56.072998392731598</v>
      </c>
      <c r="AK41">
        <v>1.30930294734492</v>
      </c>
      <c r="AL41">
        <v>23.121073695772299</v>
      </c>
      <c r="AM41">
        <v>6.9779603183352004</v>
      </c>
      <c r="AN41">
        <v>0.16193964676627401</v>
      </c>
      <c r="AO41" t="s">
        <v>175</v>
      </c>
      <c r="AP41">
        <v>7.4121730394500602</v>
      </c>
      <c r="AQ41">
        <v>4.15946517097455</v>
      </c>
      <c r="AR41">
        <v>0.78508678862510295</v>
      </c>
      <c r="AS41">
        <v>100</v>
      </c>
    </row>
    <row r="42" spans="1:45" x14ac:dyDescent="0.2">
      <c r="A42" t="s">
        <v>960</v>
      </c>
      <c r="B42">
        <v>122.96</v>
      </c>
      <c r="C42">
        <v>20.52</v>
      </c>
      <c r="D42">
        <v>152.41</v>
      </c>
      <c r="E42">
        <v>38.180999999999997</v>
      </c>
      <c r="F42">
        <v>87.41</v>
      </c>
      <c r="G42">
        <v>170.27959999999999</v>
      </c>
      <c r="H42">
        <v>26.5854</v>
      </c>
      <c r="I42">
        <v>36.369199999999999</v>
      </c>
      <c r="J42">
        <v>158.78800000000001</v>
      </c>
      <c r="K42">
        <v>24.331600000000002</v>
      </c>
      <c r="L42" t="s">
        <v>175</v>
      </c>
      <c r="M42">
        <v>136.768</v>
      </c>
      <c r="N42">
        <v>150.08000000000001</v>
      </c>
      <c r="O42">
        <v>169.83449999999999</v>
      </c>
      <c r="P42">
        <v>1292.317</v>
      </c>
      <c r="Q42">
        <v>248434.55319999999</v>
      </c>
      <c r="R42">
        <v>5744.92</v>
      </c>
      <c r="S42">
        <v>95104.482199999999</v>
      </c>
      <c r="T42">
        <v>32865.518400000001</v>
      </c>
      <c r="U42">
        <v>1068.5994000000001</v>
      </c>
      <c r="V42">
        <v>12576.8526</v>
      </c>
      <c r="W42">
        <v>21510.909</v>
      </c>
      <c r="X42">
        <v>26790.529500000001</v>
      </c>
      <c r="Y42">
        <v>1860.99</v>
      </c>
      <c r="Z42">
        <v>531451.19620543998</v>
      </c>
      <c r="AA42">
        <v>9583.101052</v>
      </c>
      <c r="AB42">
        <v>179699.91911690001</v>
      </c>
      <c r="AC42">
        <v>46987.831656479997</v>
      </c>
      <c r="AD42">
        <v>1379.77554528</v>
      </c>
      <c r="AE42">
        <v>20854.936981319999</v>
      </c>
      <c r="AF42">
        <v>30098.063872800001</v>
      </c>
      <c r="AG42">
        <v>32271.8718357</v>
      </c>
      <c r="AH42">
        <v>4264.6446839999999</v>
      </c>
      <c r="AI42">
        <v>856591.34094992001</v>
      </c>
      <c r="AJ42">
        <v>62.042559946506699</v>
      </c>
      <c r="AK42">
        <v>1.1187482985028501</v>
      </c>
      <c r="AL42">
        <v>20.9784888693389</v>
      </c>
      <c r="AM42">
        <v>5.4854432224790699</v>
      </c>
      <c r="AN42">
        <v>0.16107745657922401</v>
      </c>
      <c r="AO42">
        <v>2.4346425167213201</v>
      </c>
      <c r="AP42">
        <v>3.5137016257277001</v>
      </c>
      <c r="AQ42">
        <v>3.7674758420873098</v>
      </c>
      <c r="AR42">
        <v>0.49786222205686897</v>
      </c>
      <c r="AS42">
        <v>100</v>
      </c>
    </row>
  </sheetData>
  <sortState xmlns:xlrd2="http://schemas.microsoft.com/office/spreadsheetml/2017/richdata2" ref="A5:AS39">
    <sortCondition ref="AH5"/>
  </sortState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B71C5-9BFF-6F47-9139-DEC3774FA84F}">
  <dimension ref="A1:BH138"/>
  <sheetViews>
    <sheetView topLeftCell="B2" workbookViewId="0">
      <selection activeCell="G28" sqref="G28"/>
    </sheetView>
  </sheetViews>
  <sheetFormatPr baseColWidth="10" defaultRowHeight="16" x14ac:dyDescent="0.2"/>
  <cols>
    <col min="1" max="1" width="25.6640625" style="21" customWidth="1"/>
    <col min="2" max="2" width="18.83203125" style="21" customWidth="1"/>
    <col min="3" max="3" width="10.83203125" style="21"/>
    <col min="4" max="60" width="10.83203125" style="47"/>
    <col min="61" max="16384" width="10.83203125" style="21"/>
  </cols>
  <sheetData>
    <row r="1" spans="1:46" x14ac:dyDescent="0.2">
      <c r="C1" s="21" t="s">
        <v>906</v>
      </c>
      <c r="D1" s="46">
        <f>MIN(D5:D138)</f>
        <v>8.968</v>
      </c>
      <c r="E1" s="46">
        <f t="shared" ref="E1:Z1" si="0">MIN(E5:E138)</f>
        <v>84.19</v>
      </c>
      <c r="F1" s="46">
        <f t="shared" si="0"/>
        <v>10.491</v>
      </c>
      <c r="G1" s="46">
        <f t="shared" si="0"/>
        <v>61.89</v>
      </c>
      <c r="H1" s="46">
        <f t="shared" si="0"/>
        <v>55.5685</v>
      </c>
      <c r="I1" s="46">
        <f t="shared" si="0"/>
        <v>9.4695</v>
      </c>
      <c r="J1" s="46">
        <f t="shared" si="0"/>
        <v>9.2007999999999992</v>
      </c>
      <c r="K1" s="46">
        <f t="shared" si="0"/>
        <v>73.616</v>
      </c>
      <c r="L1" s="46">
        <f t="shared" si="0"/>
        <v>19.529</v>
      </c>
      <c r="M1" s="46">
        <f t="shared" si="0"/>
        <v>45.907400000000003</v>
      </c>
      <c r="N1" s="46">
        <f t="shared" si="0"/>
        <v>39.143999999999998</v>
      </c>
      <c r="O1" s="46">
        <f t="shared" si="0"/>
        <v>53.75</v>
      </c>
      <c r="P1" s="46">
        <f t="shared" si="0"/>
        <v>167.58609999999999</v>
      </c>
      <c r="Q1" s="46">
        <f t="shared" si="0"/>
        <v>46.514000000000003</v>
      </c>
      <c r="R1" s="46">
        <f t="shared" si="0"/>
        <v>137969.33499999999</v>
      </c>
      <c r="S1" s="46">
        <f t="shared" si="0"/>
        <v>2439.46</v>
      </c>
      <c r="T1" s="46">
        <f t="shared" si="0"/>
        <v>43047.504500000003</v>
      </c>
      <c r="U1" s="46">
        <f t="shared" si="0"/>
        <v>10595.1248</v>
      </c>
      <c r="V1" s="46">
        <f t="shared" si="0"/>
        <v>113.16</v>
      </c>
      <c r="W1" s="46">
        <f t="shared" si="0"/>
        <v>2779.6080000000002</v>
      </c>
      <c r="X1" s="46">
        <f t="shared" si="0"/>
        <v>8325.8700000000008</v>
      </c>
      <c r="Y1" s="46">
        <f t="shared" si="0"/>
        <v>11591.034</v>
      </c>
      <c r="Z1" s="46">
        <f t="shared" si="0"/>
        <v>605.05999999999995</v>
      </c>
    </row>
    <row r="2" spans="1:46" x14ac:dyDescent="0.2">
      <c r="C2" s="21" t="s">
        <v>907</v>
      </c>
      <c r="D2" s="46">
        <f>MAX(D5:D138)</f>
        <v>36.366</v>
      </c>
      <c r="E2" s="46">
        <f t="shared" ref="E2:Z2" si="1">MAX(E5:E138)</f>
        <v>217.72</v>
      </c>
      <c r="F2" s="46">
        <f t="shared" si="1"/>
        <v>58.603999999999999</v>
      </c>
      <c r="G2" s="46">
        <f t="shared" si="1"/>
        <v>359.39</v>
      </c>
      <c r="H2" s="46">
        <f t="shared" si="1"/>
        <v>185.14250000000001</v>
      </c>
      <c r="I2" s="46">
        <f t="shared" si="1"/>
        <v>205.01910000000001</v>
      </c>
      <c r="J2" s="46">
        <f t="shared" si="1"/>
        <v>45.656799999999997</v>
      </c>
      <c r="K2" s="46">
        <f t="shared" si="1"/>
        <v>451.64699999999999</v>
      </c>
      <c r="L2" s="46">
        <f t="shared" si="1"/>
        <v>56.7226</v>
      </c>
      <c r="M2" s="46">
        <f t="shared" si="1"/>
        <v>131.35759999999999</v>
      </c>
      <c r="N2" s="46">
        <f t="shared" si="1"/>
        <v>163.88</v>
      </c>
      <c r="O2" s="46">
        <f t="shared" si="1"/>
        <v>193.69</v>
      </c>
      <c r="P2" s="46">
        <f t="shared" si="1"/>
        <v>1749.2040999999999</v>
      </c>
      <c r="Q2" s="46">
        <f t="shared" si="1"/>
        <v>3429.0619999999999</v>
      </c>
      <c r="R2" s="46">
        <f t="shared" si="1"/>
        <v>360711.14179999998</v>
      </c>
      <c r="S2" s="46">
        <f t="shared" si="1"/>
        <v>9270.4599999999991</v>
      </c>
      <c r="T2" s="46">
        <f t="shared" si="1"/>
        <v>115084.86079999999</v>
      </c>
      <c r="U2" s="46">
        <f t="shared" si="1"/>
        <v>40064.242400000003</v>
      </c>
      <c r="V2" s="46">
        <f t="shared" si="1"/>
        <v>1103.0271</v>
      </c>
      <c r="W2" s="46">
        <f t="shared" si="1"/>
        <v>19808.490000000002</v>
      </c>
      <c r="X2" s="46">
        <f t="shared" si="1"/>
        <v>177657.08100000001</v>
      </c>
      <c r="Y2" s="46">
        <f t="shared" si="1"/>
        <v>34411.702499999999</v>
      </c>
      <c r="Z2" s="46">
        <f t="shared" si="1"/>
        <v>30387.040000000001</v>
      </c>
    </row>
    <row r="4" spans="1:46" x14ac:dyDescent="0.2">
      <c r="A4" s="21" t="s">
        <v>1424</v>
      </c>
      <c r="B4" s="21" t="s">
        <v>1260</v>
      </c>
      <c r="C4" s="21" t="s">
        <v>3</v>
      </c>
      <c r="D4" s="47" t="s">
        <v>35</v>
      </c>
      <c r="E4" s="47" t="s">
        <v>37</v>
      </c>
      <c r="F4" s="47" t="s">
        <v>73</v>
      </c>
      <c r="G4" s="47" t="s">
        <v>75</v>
      </c>
      <c r="H4" s="47" t="s">
        <v>79</v>
      </c>
      <c r="I4" s="47" t="s">
        <v>81</v>
      </c>
      <c r="J4" s="47" t="s">
        <v>41</v>
      </c>
      <c r="K4" s="47" t="s">
        <v>49</v>
      </c>
      <c r="L4" s="47" t="s">
        <v>51</v>
      </c>
      <c r="M4" s="47" t="s">
        <v>53</v>
      </c>
      <c r="N4" s="47" t="s">
        <v>61</v>
      </c>
      <c r="O4" s="47" t="s">
        <v>63</v>
      </c>
      <c r="P4" s="47" t="s">
        <v>109</v>
      </c>
      <c r="Q4" s="47" t="s">
        <v>121</v>
      </c>
      <c r="R4" s="47" t="s">
        <v>117</v>
      </c>
      <c r="S4" s="47" t="s">
        <v>65</v>
      </c>
      <c r="T4" s="47" t="s">
        <v>67</v>
      </c>
      <c r="U4" s="47" t="s">
        <v>57</v>
      </c>
      <c r="V4" s="47" t="s">
        <v>59</v>
      </c>
      <c r="W4" s="47" t="s">
        <v>123</v>
      </c>
      <c r="X4" s="47" t="s">
        <v>111</v>
      </c>
      <c r="Y4" s="47" t="s">
        <v>113</v>
      </c>
      <c r="Z4" s="47" t="s">
        <v>115</v>
      </c>
      <c r="AA4" s="47" t="s">
        <v>87</v>
      </c>
      <c r="AB4" s="47" t="s">
        <v>89</v>
      </c>
      <c r="AC4" s="47" t="s">
        <v>91</v>
      </c>
      <c r="AD4" s="47" t="s">
        <v>103</v>
      </c>
      <c r="AE4" s="47" t="s">
        <v>93</v>
      </c>
      <c r="AF4" s="47" t="s">
        <v>95</v>
      </c>
      <c r="AG4" s="47" t="s">
        <v>97</v>
      </c>
      <c r="AH4" s="47" t="s">
        <v>99</v>
      </c>
      <c r="AI4" s="47" t="s">
        <v>101</v>
      </c>
      <c r="AJ4" s="47" t="s">
        <v>894</v>
      </c>
      <c r="AK4" s="47" t="s">
        <v>895</v>
      </c>
      <c r="AL4" s="47" t="s">
        <v>896</v>
      </c>
      <c r="AM4" s="47" t="s">
        <v>897</v>
      </c>
      <c r="AN4" s="47" t="s">
        <v>898</v>
      </c>
      <c r="AO4" s="47" t="s">
        <v>899</v>
      </c>
      <c r="AP4" s="47" t="s">
        <v>900</v>
      </c>
      <c r="AQ4" s="47" t="s">
        <v>901</v>
      </c>
      <c r="AR4" s="47" t="s">
        <v>902</v>
      </c>
      <c r="AS4" s="47" t="s">
        <v>903</v>
      </c>
      <c r="AT4" s="47" t="s">
        <v>904</v>
      </c>
    </row>
    <row r="5" spans="1:46" x14ac:dyDescent="0.2">
      <c r="A5" s="21" t="s">
        <v>1080</v>
      </c>
      <c r="B5" s="21" t="s">
        <v>1287</v>
      </c>
      <c r="C5" s="21">
        <v>120.83</v>
      </c>
      <c r="D5" s="47">
        <v>17.745999999999999</v>
      </c>
      <c r="E5" s="47">
        <v>165.11</v>
      </c>
      <c r="F5" s="47">
        <v>35.984000000000002</v>
      </c>
      <c r="G5" s="47">
        <v>120.54</v>
      </c>
      <c r="H5" s="47">
        <v>115.1849</v>
      </c>
      <c r="I5" s="47">
        <v>31.559100000000001</v>
      </c>
      <c r="J5" s="47">
        <v>22.270399999999999</v>
      </c>
      <c r="K5" s="47">
        <v>120.1931</v>
      </c>
      <c r="L5" s="47" t="s">
        <v>175</v>
      </c>
      <c r="M5" s="47" t="s">
        <v>175</v>
      </c>
      <c r="N5" s="47">
        <v>125.128</v>
      </c>
      <c r="O5" s="47">
        <v>166.94</v>
      </c>
      <c r="P5" s="47">
        <v>895.25009999999997</v>
      </c>
      <c r="Q5" s="47">
        <v>149.03200000000001</v>
      </c>
      <c r="R5" s="47">
        <v>230050.30540000001</v>
      </c>
      <c r="S5" s="47">
        <v>4644.13</v>
      </c>
      <c r="T5" s="47">
        <v>84971.159</v>
      </c>
      <c r="U5" s="47">
        <v>30534.608</v>
      </c>
      <c r="V5" s="47" t="s">
        <v>175</v>
      </c>
      <c r="W5" s="47">
        <v>6020.4768000000004</v>
      </c>
      <c r="X5" s="47">
        <v>10002.0165</v>
      </c>
      <c r="Y5" s="47">
        <v>22441.460999999999</v>
      </c>
      <c r="Z5" s="47">
        <v>2834.65</v>
      </c>
      <c r="AA5" s="47">
        <v>492123.61331167998</v>
      </c>
      <c r="AB5" s="47">
        <v>7746.8732529999997</v>
      </c>
      <c r="AC5" s="47">
        <v>160553.0049305</v>
      </c>
      <c r="AD5" s="47">
        <v>43655.3290576</v>
      </c>
      <c r="AE5" s="47" t="s">
        <v>175</v>
      </c>
      <c r="AF5" s="47">
        <v>9983.1546297599998</v>
      </c>
      <c r="AG5" s="47">
        <v>13994.8214868</v>
      </c>
      <c r="AH5" s="47">
        <v>27032.9839206</v>
      </c>
      <c r="AI5" s="47">
        <v>6495.8839399999997</v>
      </c>
      <c r="AJ5" s="47">
        <v>761585.66452994</v>
      </c>
      <c r="AK5" s="47">
        <v>64.618287374858198</v>
      </c>
      <c r="AL5" s="47">
        <v>1.0172031346968</v>
      </c>
      <c r="AM5" s="47">
        <v>21.081411114742501</v>
      </c>
      <c r="AN5" s="47">
        <v>5.7321626562580601</v>
      </c>
      <c r="AO5" s="47" t="s">
        <v>175</v>
      </c>
      <c r="AP5" s="47">
        <v>1.31083804419057</v>
      </c>
      <c r="AQ5" s="47">
        <v>1.8375899309288799</v>
      </c>
      <c r="AR5" s="47">
        <v>3.5495657520398698</v>
      </c>
      <c r="AS5" s="47">
        <v>0.85294199228517997</v>
      </c>
      <c r="AT5" s="47">
        <v>100</v>
      </c>
    </row>
    <row r="6" spans="1:46" x14ac:dyDescent="0.2">
      <c r="A6" s="21" t="s">
        <v>1089</v>
      </c>
      <c r="B6" s="21" t="s">
        <v>1288</v>
      </c>
      <c r="C6" s="21">
        <v>122.11</v>
      </c>
      <c r="D6" s="47">
        <v>17.385000000000002</v>
      </c>
      <c r="E6" s="47">
        <v>145.4</v>
      </c>
      <c r="F6" s="47">
        <v>29.068000000000001</v>
      </c>
      <c r="G6" s="47">
        <v>96.2</v>
      </c>
      <c r="H6" s="47">
        <v>121.54</v>
      </c>
      <c r="I6" s="47">
        <v>22.3551</v>
      </c>
      <c r="J6" s="47">
        <v>26.052399999999999</v>
      </c>
      <c r="K6" s="47">
        <v>138.76830000000001</v>
      </c>
      <c r="L6" s="47" t="s">
        <v>175</v>
      </c>
      <c r="M6" s="47" t="s">
        <v>175</v>
      </c>
      <c r="N6" s="47">
        <v>102.536</v>
      </c>
      <c r="O6" s="47">
        <v>121.08</v>
      </c>
      <c r="P6" s="47">
        <v>693.06200000000001</v>
      </c>
      <c r="Q6" s="47">
        <v>96.706999999999994</v>
      </c>
      <c r="R6" s="47">
        <v>228963.5828</v>
      </c>
      <c r="S6" s="47">
        <v>4087.28</v>
      </c>
      <c r="T6" s="47">
        <v>67519.7068</v>
      </c>
      <c r="U6" s="47">
        <v>32235.881600000001</v>
      </c>
      <c r="V6" s="47">
        <v>160.99469999999999</v>
      </c>
      <c r="W6" s="47">
        <v>3873.4877999999999</v>
      </c>
      <c r="X6" s="47">
        <v>8412.2744999999995</v>
      </c>
      <c r="Y6" s="47">
        <v>23612.001</v>
      </c>
      <c r="Z6" s="47">
        <v>2748.31</v>
      </c>
      <c r="AA6" s="47">
        <v>489798.89632576</v>
      </c>
      <c r="AB6" s="47">
        <v>6817.9917679999999</v>
      </c>
      <c r="AC6" s="47">
        <v>127578.48599859999</v>
      </c>
      <c r="AD6" s="47">
        <v>46087.639923520001</v>
      </c>
      <c r="AE6" s="47">
        <v>207.87635664000001</v>
      </c>
      <c r="AF6" s="47">
        <v>6423.0174699600002</v>
      </c>
      <c r="AG6" s="47">
        <v>11770.4544804</v>
      </c>
      <c r="AH6" s="47">
        <v>28443.016404599999</v>
      </c>
      <c r="AI6" s="47">
        <v>6298.027196</v>
      </c>
      <c r="AJ6" s="47">
        <v>723425.40592348005</v>
      </c>
      <c r="AK6" s="47">
        <v>67.705514945319507</v>
      </c>
      <c r="AL6" s="47">
        <v>0.94245954208597005</v>
      </c>
      <c r="AM6" s="47">
        <v>17.635333920259701</v>
      </c>
      <c r="AN6" s="47">
        <v>6.3707521945109704</v>
      </c>
      <c r="AO6" s="47">
        <v>2.87350091575285E-2</v>
      </c>
      <c r="AP6" s="47">
        <v>0.88786175013590696</v>
      </c>
      <c r="AQ6" s="47">
        <v>1.6270446661151701</v>
      </c>
      <c r="AR6" s="47">
        <v>3.9317137844075898</v>
      </c>
      <c r="AS6" s="47">
        <v>0.87058418800765303</v>
      </c>
      <c r="AT6" s="47">
        <v>100</v>
      </c>
    </row>
    <row r="7" spans="1:46" x14ac:dyDescent="0.2">
      <c r="A7" s="21" t="s">
        <v>1090</v>
      </c>
      <c r="B7" s="21" t="s">
        <v>1289</v>
      </c>
      <c r="C7" s="21">
        <v>121.62</v>
      </c>
      <c r="D7" s="47">
        <v>18.040500000000002</v>
      </c>
      <c r="E7" s="47">
        <v>160.63</v>
      </c>
      <c r="F7" s="47">
        <v>34.073</v>
      </c>
      <c r="G7" s="47">
        <v>115.88</v>
      </c>
      <c r="H7" s="47">
        <v>109.1388</v>
      </c>
      <c r="I7" s="47">
        <v>14.620200000000001</v>
      </c>
      <c r="J7" s="47">
        <v>25.804400000000001</v>
      </c>
      <c r="K7" s="47">
        <v>160.6926</v>
      </c>
      <c r="L7" s="47" t="s">
        <v>175</v>
      </c>
      <c r="M7" s="47" t="s">
        <v>175</v>
      </c>
      <c r="N7" s="47">
        <v>90.68</v>
      </c>
      <c r="O7" s="47">
        <v>98.86</v>
      </c>
      <c r="P7" s="47">
        <v>807.32159999999999</v>
      </c>
      <c r="Q7" s="47">
        <v>114.387</v>
      </c>
      <c r="R7" s="47">
        <v>209900.95619999999</v>
      </c>
      <c r="S7" s="47">
        <v>3940.95</v>
      </c>
      <c r="T7" s="47">
        <v>63725.498200000002</v>
      </c>
      <c r="U7" s="47">
        <v>22854.894400000001</v>
      </c>
      <c r="V7" s="47">
        <v>140.6628</v>
      </c>
      <c r="W7" s="47" t="s">
        <v>175</v>
      </c>
      <c r="X7" s="47">
        <v>9944.5290000000005</v>
      </c>
      <c r="Y7" s="47">
        <v>24897.684000000001</v>
      </c>
      <c r="Z7" s="47">
        <v>3525.24</v>
      </c>
      <c r="AA7" s="47">
        <v>449020.12550303998</v>
      </c>
      <c r="AB7" s="47">
        <v>6573.8986949999999</v>
      </c>
      <c r="AC7" s="47">
        <v>120409.3288489</v>
      </c>
      <c r="AD7" s="47">
        <v>32675.642523679999</v>
      </c>
      <c r="AE7" s="47">
        <v>181.62380736</v>
      </c>
      <c r="AF7" s="47" t="s">
        <v>175</v>
      </c>
      <c r="AG7" s="47">
        <v>13914.3849768</v>
      </c>
      <c r="AH7" s="47">
        <v>29991.750146400002</v>
      </c>
      <c r="AI7" s="47">
        <v>8078.4399839999996</v>
      </c>
      <c r="AJ7" s="47">
        <v>660845.19448517996</v>
      </c>
      <c r="AK7" s="47">
        <v>67.946340421351096</v>
      </c>
      <c r="AL7" s="47">
        <v>0.99477135490427204</v>
      </c>
      <c r="AM7" s="47">
        <v>18.220504568048302</v>
      </c>
      <c r="AN7" s="47">
        <v>4.9445229830467898</v>
      </c>
      <c r="AO7" s="47">
        <v>2.74835633028233E-2</v>
      </c>
      <c r="AP7" s="47" t="s">
        <v>175</v>
      </c>
      <c r="AQ7" s="47">
        <v>2.10554379345071</v>
      </c>
      <c r="AR7" s="47">
        <v>4.5383927123453702</v>
      </c>
      <c r="AS7" s="47">
        <v>1.2224406035506299</v>
      </c>
      <c r="AT7" s="47">
        <v>100</v>
      </c>
    </row>
    <row r="8" spans="1:46" x14ac:dyDescent="0.2">
      <c r="A8" s="21" t="s">
        <v>1091</v>
      </c>
      <c r="B8" s="21" t="s">
        <v>1290</v>
      </c>
      <c r="C8" s="21">
        <v>122.98</v>
      </c>
      <c r="D8" s="47">
        <v>17.213999999999999</v>
      </c>
      <c r="E8" s="47">
        <v>137.11000000000001</v>
      </c>
      <c r="F8" s="47">
        <v>24.414000000000001</v>
      </c>
      <c r="G8" s="47">
        <v>101.04</v>
      </c>
      <c r="H8" s="47">
        <v>107.4187</v>
      </c>
      <c r="I8" s="47">
        <v>14.938800000000001</v>
      </c>
      <c r="J8" s="47">
        <v>19.021599999999999</v>
      </c>
      <c r="K8" s="47">
        <v>202.78639999999999</v>
      </c>
      <c r="L8" s="47">
        <v>31.152000000000001</v>
      </c>
      <c r="M8" s="47" t="s">
        <v>175</v>
      </c>
      <c r="N8" s="47">
        <v>83.775999999999996</v>
      </c>
      <c r="O8" s="47">
        <v>145</v>
      </c>
      <c r="P8" s="47">
        <v>611.25819999999999</v>
      </c>
      <c r="Q8" s="47">
        <v>586.32600000000002</v>
      </c>
      <c r="R8" s="47">
        <v>272811.42619999999</v>
      </c>
      <c r="S8" s="47">
        <v>5210.91</v>
      </c>
      <c r="T8" s="47">
        <v>87521.151899999997</v>
      </c>
      <c r="U8" s="47">
        <v>22659.9048</v>
      </c>
      <c r="V8" s="47">
        <v>193.90950000000001</v>
      </c>
      <c r="W8" s="47">
        <v>13879.234200000001</v>
      </c>
      <c r="X8" s="47">
        <v>19840.506000000001</v>
      </c>
      <c r="Y8" s="47">
        <v>22716.581999999999</v>
      </c>
      <c r="Z8" s="47">
        <v>2101.0300000000002</v>
      </c>
      <c r="AA8" s="47">
        <v>583598.20292704005</v>
      </c>
      <c r="AB8" s="47">
        <v>8692.3189710000006</v>
      </c>
      <c r="AC8" s="47">
        <v>165371.21651505001</v>
      </c>
      <c r="AD8" s="47">
        <v>32396.865892559999</v>
      </c>
      <c r="AE8" s="47">
        <v>250.3759464</v>
      </c>
      <c r="AF8" s="47">
        <v>23014.546150440001</v>
      </c>
      <c r="AG8" s="47">
        <v>27760.835995199999</v>
      </c>
      <c r="AH8" s="47">
        <v>27364.394677200002</v>
      </c>
      <c r="AI8" s="47">
        <v>4814.7203479999998</v>
      </c>
      <c r="AJ8" s="47">
        <v>873263.47742289002</v>
      </c>
      <c r="AK8" s="47">
        <v>66.829567251491099</v>
      </c>
      <c r="AL8" s="47">
        <v>0.99538331737542995</v>
      </c>
      <c r="AM8" s="47">
        <v>18.9371502176046</v>
      </c>
      <c r="AN8" s="47">
        <v>3.7098615400895101</v>
      </c>
      <c r="AO8" s="47">
        <v>2.86712948466471E-2</v>
      </c>
      <c r="AP8" s="47">
        <v>2.6354641806799002</v>
      </c>
      <c r="AQ8" s="47">
        <v>3.1789759577631398</v>
      </c>
      <c r="AR8" s="47">
        <v>3.1335782824624401</v>
      </c>
      <c r="AS8" s="47">
        <v>0.55134795768727696</v>
      </c>
      <c r="AT8" s="47">
        <v>100</v>
      </c>
    </row>
    <row r="9" spans="1:46" x14ac:dyDescent="0.2">
      <c r="A9" s="21" t="s">
        <v>1093</v>
      </c>
      <c r="B9" s="21" t="s">
        <v>1291</v>
      </c>
      <c r="C9" s="21">
        <v>122.86</v>
      </c>
      <c r="D9" s="47">
        <v>19.817</v>
      </c>
      <c r="E9" s="47">
        <v>156.69999999999999</v>
      </c>
      <c r="F9" s="47">
        <v>24.427</v>
      </c>
      <c r="G9" s="47">
        <v>83.94</v>
      </c>
      <c r="H9" s="47">
        <v>135.01240000000001</v>
      </c>
      <c r="I9" s="47">
        <v>22.125</v>
      </c>
      <c r="J9" s="47">
        <v>29.226800000000001</v>
      </c>
      <c r="K9" s="47">
        <v>184.31819999999999</v>
      </c>
      <c r="L9" s="47" t="s">
        <v>175</v>
      </c>
      <c r="M9" s="47">
        <v>87.289400000000001</v>
      </c>
      <c r="N9" s="47">
        <v>112.44</v>
      </c>
      <c r="O9" s="47">
        <v>163.77000000000001</v>
      </c>
      <c r="P9" s="47">
        <v>526.40300000000002</v>
      </c>
      <c r="Q9" s="47">
        <v>124.61799999999999</v>
      </c>
      <c r="R9" s="47">
        <v>252462.9878</v>
      </c>
      <c r="S9" s="47">
        <v>4752.57</v>
      </c>
      <c r="T9" s="47">
        <v>82939.265499999994</v>
      </c>
      <c r="U9" s="47">
        <v>34684.457600000002</v>
      </c>
      <c r="V9" s="47">
        <v>228.7431</v>
      </c>
      <c r="W9" s="47" t="s">
        <v>175</v>
      </c>
      <c r="X9" s="47">
        <v>9774.1769999999997</v>
      </c>
      <c r="Y9" s="47">
        <v>23054.0625</v>
      </c>
      <c r="Z9" s="47">
        <v>1038.33</v>
      </c>
      <c r="AA9" s="47">
        <v>540068.82350176002</v>
      </c>
      <c r="AB9" s="47">
        <v>7927.762017</v>
      </c>
      <c r="AC9" s="47">
        <v>156713.74216225001</v>
      </c>
      <c r="AD9" s="47">
        <v>49588.369030720001</v>
      </c>
      <c r="AE9" s="47">
        <v>295.35309072000001</v>
      </c>
      <c r="AF9" s="47" t="s">
        <v>175</v>
      </c>
      <c r="AG9" s="47">
        <v>13676.0284584</v>
      </c>
      <c r="AH9" s="47">
        <v>27770.923687499999</v>
      </c>
      <c r="AI9" s="47">
        <v>2379.4370279999998</v>
      </c>
      <c r="AJ9" s="47">
        <v>798420.43897635001</v>
      </c>
      <c r="AK9" s="47">
        <v>67.642159085278294</v>
      </c>
      <c r="AL9" s="47">
        <v>0.99293074550598104</v>
      </c>
      <c r="AM9" s="47">
        <v>19.627972245195998</v>
      </c>
      <c r="AN9" s="47">
        <v>6.21080906875292</v>
      </c>
      <c r="AO9" s="47">
        <v>3.6992175588424402E-2</v>
      </c>
      <c r="AP9" s="47" t="s">
        <v>175</v>
      </c>
      <c r="AQ9" s="47">
        <v>1.71288556639832</v>
      </c>
      <c r="AR9" s="47">
        <v>3.4782330626586799</v>
      </c>
      <c r="AS9" s="47">
        <v>0.29801805062138198</v>
      </c>
      <c r="AT9" s="47">
        <v>100</v>
      </c>
    </row>
    <row r="10" spans="1:46" x14ac:dyDescent="0.2">
      <c r="A10" s="21" t="s">
        <v>1094</v>
      </c>
      <c r="B10" s="21" t="s">
        <v>1292</v>
      </c>
      <c r="C10" s="21">
        <v>122.83</v>
      </c>
      <c r="D10" s="47">
        <v>12.73</v>
      </c>
      <c r="E10" s="47">
        <v>108.91</v>
      </c>
      <c r="F10" s="47">
        <v>16.003</v>
      </c>
      <c r="G10" s="47">
        <v>118.99</v>
      </c>
      <c r="H10" s="47">
        <v>134.27080000000001</v>
      </c>
      <c r="I10" s="47">
        <v>12.2661</v>
      </c>
      <c r="J10" s="47">
        <v>20.174800000000001</v>
      </c>
      <c r="K10" s="47">
        <v>123.95950000000001</v>
      </c>
      <c r="L10" s="47" t="s">
        <v>175</v>
      </c>
      <c r="M10" s="47" t="s">
        <v>175</v>
      </c>
      <c r="N10" s="47">
        <v>95.823999999999998</v>
      </c>
      <c r="O10" s="47">
        <v>94.06</v>
      </c>
      <c r="P10" s="47">
        <v>669.59249999999997</v>
      </c>
      <c r="Q10" s="47" t="s">
        <v>175</v>
      </c>
      <c r="R10" s="47">
        <v>267383.46299999999</v>
      </c>
      <c r="S10" s="47">
        <v>3148.79</v>
      </c>
      <c r="T10" s="47">
        <v>64897.987699999998</v>
      </c>
      <c r="U10" s="47">
        <v>22559.565600000002</v>
      </c>
      <c r="V10" s="47">
        <v>157.21860000000001</v>
      </c>
      <c r="W10" s="47">
        <v>6233.5572000000002</v>
      </c>
      <c r="X10" s="47">
        <v>8926.26</v>
      </c>
      <c r="Y10" s="47">
        <v>33824.175000000003</v>
      </c>
      <c r="Z10" s="47">
        <v>605.05999999999995</v>
      </c>
      <c r="AA10" s="47">
        <v>571986.70404960006</v>
      </c>
      <c r="AB10" s="47">
        <v>5252.4965990000001</v>
      </c>
      <c r="AC10" s="47">
        <v>122624.74775915001</v>
      </c>
      <c r="AD10" s="47">
        <v>32253.410938320001</v>
      </c>
      <c r="AE10" s="47">
        <v>203.00065631999999</v>
      </c>
      <c r="AF10" s="47">
        <v>10336.48454904</v>
      </c>
      <c r="AG10" s="47">
        <v>12489.622992000001</v>
      </c>
      <c r="AH10" s="47">
        <v>40744.601204999999</v>
      </c>
      <c r="AI10" s="47">
        <v>1386.5554959999999</v>
      </c>
      <c r="AJ10" s="47">
        <v>797277.62424442999</v>
      </c>
      <c r="AK10" s="47">
        <v>71.7424754760507</v>
      </c>
      <c r="AL10" s="47">
        <v>0.65880396480181203</v>
      </c>
      <c r="AM10" s="47">
        <v>15.3804326159736</v>
      </c>
      <c r="AN10" s="47">
        <v>4.0454428868345804</v>
      </c>
      <c r="AO10" s="47">
        <v>2.5461727527143499E-2</v>
      </c>
      <c r="AP10" s="47">
        <v>1.2964724250019899</v>
      </c>
      <c r="AQ10" s="47">
        <v>1.5665337408454501</v>
      </c>
      <c r="AR10" s="47">
        <v>5.1104659112455497</v>
      </c>
      <c r="AS10" s="47">
        <v>0.173911251719126</v>
      </c>
      <c r="AT10" s="47">
        <v>100</v>
      </c>
    </row>
    <row r="11" spans="1:46" x14ac:dyDescent="0.2">
      <c r="A11" s="21" t="s">
        <v>1095</v>
      </c>
      <c r="B11" s="21" t="s">
        <v>1293</v>
      </c>
      <c r="C11" s="21">
        <v>120.28</v>
      </c>
      <c r="D11" s="47">
        <v>18.259</v>
      </c>
      <c r="E11" s="47">
        <v>138.47</v>
      </c>
      <c r="F11" s="47">
        <v>25.414999999999999</v>
      </c>
      <c r="G11" s="47">
        <v>87.08</v>
      </c>
      <c r="H11" s="47">
        <v>121.06619999999999</v>
      </c>
      <c r="I11" s="47">
        <v>13.664400000000001</v>
      </c>
      <c r="J11" s="47">
        <v>23.634399999999999</v>
      </c>
      <c r="K11" s="47">
        <v>189.2081</v>
      </c>
      <c r="L11" s="47" t="s">
        <v>175</v>
      </c>
      <c r="M11" s="47" t="s">
        <v>175</v>
      </c>
      <c r="N11" s="47">
        <v>112.616</v>
      </c>
      <c r="O11" s="47">
        <v>156.19999999999999</v>
      </c>
      <c r="P11" s="47">
        <v>537.00990000000002</v>
      </c>
      <c r="Q11" s="47">
        <v>191.55500000000001</v>
      </c>
      <c r="R11" s="47">
        <v>248101.95699999999</v>
      </c>
      <c r="S11" s="47">
        <v>4446.4799999999996</v>
      </c>
      <c r="T11" s="47">
        <v>70698.191200000001</v>
      </c>
      <c r="U11" s="47">
        <v>31001.068800000001</v>
      </c>
      <c r="V11" s="47">
        <v>194.48759999999999</v>
      </c>
      <c r="W11" s="47">
        <v>7821.8087999999998</v>
      </c>
      <c r="X11" s="47">
        <v>9860.6970000000001</v>
      </c>
      <c r="Y11" s="47">
        <v>23052.162</v>
      </c>
      <c r="Z11" s="47">
        <v>1610.91</v>
      </c>
      <c r="AA11" s="47">
        <v>530739.70641440002</v>
      </c>
      <c r="AB11" s="47">
        <v>7417.173288</v>
      </c>
      <c r="AC11" s="47">
        <v>133584.2322724</v>
      </c>
      <c r="AD11" s="47">
        <v>44322.228063360002</v>
      </c>
      <c r="AE11" s="47">
        <v>251.12238912000001</v>
      </c>
      <c r="AF11" s="47">
        <v>12970.123352160001</v>
      </c>
      <c r="AG11" s="47">
        <v>13797.087242400001</v>
      </c>
      <c r="AH11" s="47">
        <v>27768.6343452</v>
      </c>
      <c r="AI11" s="47">
        <v>3691.5613560000002</v>
      </c>
      <c r="AJ11" s="47">
        <v>774541.86872303998</v>
      </c>
      <c r="AK11" s="47">
        <v>68.523049281946697</v>
      </c>
      <c r="AL11" s="47">
        <v>0.95762070296192403</v>
      </c>
      <c r="AM11" s="47">
        <v>17.246870397417698</v>
      </c>
      <c r="AN11" s="47">
        <v>5.7223798806941799</v>
      </c>
      <c r="AO11" s="47">
        <v>3.2422054799183003E-2</v>
      </c>
      <c r="AP11" s="47">
        <v>1.6745541946678</v>
      </c>
      <c r="AQ11" s="47">
        <v>1.7813223273709899</v>
      </c>
      <c r="AR11" s="47">
        <v>3.5851689194002101</v>
      </c>
      <c r="AS11" s="47">
        <v>0.47661224074124597</v>
      </c>
      <c r="AT11" s="47">
        <v>100</v>
      </c>
    </row>
    <row r="12" spans="1:46" x14ac:dyDescent="0.2">
      <c r="A12" s="21" t="s">
        <v>1096</v>
      </c>
      <c r="B12" s="21" t="s">
        <v>1294</v>
      </c>
      <c r="C12" s="21">
        <v>120.45</v>
      </c>
      <c r="D12" s="47">
        <v>19.722000000000001</v>
      </c>
      <c r="E12" s="47">
        <v>151.85</v>
      </c>
      <c r="F12" s="47">
        <v>18.498999999999999</v>
      </c>
      <c r="G12" s="47">
        <v>94.27</v>
      </c>
      <c r="H12" s="47">
        <v>123.77509999999999</v>
      </c>
      <c r="I12" s="47">
        <v>17.523</v>
      </c>
      <c r="J12" s="47">
        <v>22.084399999999999</v>
      </c>
      <c r="K12" s="47">
        <v>169.88390000000001</v>
      </c>
      <c r="L12" s="47">
        <v>31.022200000000002</v>
      </c>
      <c r="M12" s="47" t="s">
        <v>175</v>
      </c>
      <c r="N12" s="47">
        <v>110.136</v>
      </c>
      <c r="O12" s="47">
        <v>155.30000000000001</v>
      </c>
      <c r="P12" s="47">
        <v>571.46590000000003</v>
      </c>
      <c r="Q12" s="47">
        <v>301.95100000000002</v>
      </c>
      <c r="R12" s="47">
        <v>267905.66139999998</v>
      </c>
      <c r="S12" s="47">
        <v>5185.99</v>
      </c>
      <c r="T12" s="47">
        <v>80590.3462</v>
      </c>
      <c r="U12" s="47">
        <v>29097.619200000001</v>
      </c>
      <c r="V12" s="47">
        <v>298.767</v>
      </c>
      <c r="W12" s="47">
        <v>8136.1722</v>
      </c>
      <c r="X12" s="47">
        <v>14407.1865</v>
      </c>
      <c r="Y12" s="47">
        <v>24711.3825</v>
      </c>
      <c r="Z12" s="47">
        <v>1346.59</v>
      </c>
      <c r="AA12" s="47">
        <v>573103.79086687998</v>
      </c>
      <c r="AB12" s="47">
        <v>8650.7499189999999</v>
      </c>
      <c r="AC12" s="47">
        <v>152275.4591449</v>
      </c>
      <c r="AD12" s="47">
        <v>41600.866170239999</v>
      </c>
      <c r="AE12" s="47">
        <v>385.76795040000002</v>
      </c>
      <c r="AF12" s="47">
        <v>13491.400742039999</v>
      </c>
      <c r="AG12" s="47">
        <v>20158.535350800001</v>
      </c>
      <c r="AH12" s="47">
        <v>29767.3313595</v>
      </c>
      <c r="AI12" s="47">
        <v>3085.845644</v>
      </c>
      <c r="AJ12" s="47">
        <v>842519.74714776</v>
      </c>
      <c r="AK12" s="47">
        <v>68.022594462271996</v>
      </c>
      <c r="AL12" s="47">
        <v>1.02677117637729</v>
      </c>
      <c r="AM12" s="47">
        <v>18.073814846525401</v>
      </c>
      <c r="AN12" s="47">
        <v>4.9376725365873302</v>
      </c>
      <c r="AO12" s="47">
        <v>4.5787407559996898E-2</v>
      </c>
      <c r="AP12" s="47">
        <v>1.6013156709636001</v>
      </c>
      <c r="AQ12" s="47">
        <v>2.3926484119860798</v>
      </c>
      <c r="AR12" s="47">
        <v>3.5331315924965998</v>
      </c>
      <c r="AS12" s="47">
        <v>0.36626389523174102</v>
      </c>
      <c r="AT12" s="47">
        <v>100</v>
      </c>
    </row>
    <row r="13" spans="1:46" x14ac:dyDescent="0.2">
      <c r="A13" s="21" t="s">
        <v>1097</v>
      </c>
      <c r="B13" s="21" t="s">
        <v>1295</v>
      </c>
      <c r="C13" s="21">
        <v>121.69</v>
      </c>
      <c r="D13" s="47">
        <v>19.845500000000001</v>
      </c>
      <c r="E13" s="47">
        <v>159.85</v>
      </c>
      <c r="F13" s="47">
        <v>34.540999999999997</v>
      </c>
      <c r="G13" s="47">
        <v>185.31</v>
      </c>
      <c r="H13" s="47">
        <v>72.275099999999995</v>
      </c>
      <c r="I13" s="47">
        <v>28.744800000000001</v>
      </c>
      <c r="J13" s="47">
        <v>18.897600000000001</v>
      </c>
      <c r="K13" s="47">
        <v>173.60749999999999</v>
      </c>
      <c r="L13" s="47" t="s">
        <v>175</v>
      </c>
      <c r="M13" s="47" t="s">
        <v>175</v>
      </c>
      <c r="N13" s="47">
        <v>85.495999999999995</v>
      </c>
      <c r="O13" s="47">
        <v>123.69</v>
      </c>
      <c r="P13" s="47">
        <v>369.92750000000001</v>
      </c>
      <c r="Q13" s="47">
        <v>293.98200000000003</v>
      </c>
      <c r="R13" s="47">
        <v>203352.785</v>
      </c>
      <c r="S13" s="47">
        <v>5243.39</v>
      </c>
      <c r="T13" s="47">
        <v>79709.493499999997</v>
      </c>
      <c r="U13" s="47">
        <v>14697.519200000001</v>
      </c>
      <c r="V13" s="47">
        <v>206.30789999999999</v>
      </c>
      <c r="W13" s="47">
        <v>5289.6090000000004</v>
      </c>
      <c r="X13" s="47">
        <v>13330.2225</v>
      </c>
      <c r="Y13" s="47">
        <v>17065.419000000002</v>
      </c>
      <c r="Z13" s="47">
        <v>8660.43</v>
      </c>
      <c r="AA13" s="47">
        <v>435012.277672</v>
      </c>
      <c r="AB13" s="47">
        <v>8746.4988589999994</v>
      </c>
      <c r="AC13" s="47">
        <v>150611.08796825001</v>
      </c>
      <c r="AD13" s="47">
        <v>21013.043200240001</v>
      </c>
      <c r="AE13" s="47">
        <v>266.38476048000001</v>
      </c>
      <c r="AF13" s="47">
        <v>8771.2296437999994</v>
      </c>
      <c r="AG13" s="47">
        <v>18651.647322000001</v>
      </c>
      <c r="AH13" s="47">
        <v>20557.003727399999</v>
      </c>
      <c r="AI13" s="47">
        <v>19846.241387999999</v>
      </c>
      <c r="AJ13" s="47">
        <v>683475.41454117</v>
      </c>
      <c r="AK13" s="47">
        <v>63.647099576219901</v>
      </c>
      <c r="AL13" s="47">
        <v>1.27970936085121</v>
      </c>
      <c r="AM13" s="47">
        <v>22.036065199120301</v>
      </c>
      <c r="AN13" s="47">
        <v>3.0744402436693998</v>
      </c>
      <c r="AO13" s="47">
        <v>3.8975031846438697E-2</v>
      </c>
      <c r="AP13" s="47">
        <v>1.2833277477417799</v>
      </c>
      <c r="AQ13" s="47">
        <v>2.7289419524360201</v>
      </c>
      <c r="AR13" s="47">
        <v>3.00771663326036</v>
      </c>
      <c r="AS13" s="47">
        <v>2.9037242548546001</v>
      </c>
      <c r="AT13" s="47">
        <v>100</v>
      </c>
    </row>
    <row r="14" spans="1:46" x14ac:dyDescent="0.2">
      <c r="A14" s="21" t="s">
        <v>1296</v>
      </c>
      <c r="B14" s="21" t="s">
        <v>1297</v>
      </c>
      <c r="C14" s="21">
        <v>123.13</v>
      </c>
      <c r="D14" s="47">
        <v>19.294499999999999</v>
      </c>
      <c r="E14" s="47">
        <v>181.54</v>
      </c>
      <c r="F14" s="47">
        <v>33.332000000000001</v>
      </c>
      <c r="G14" s="47">
        <v>133.05000000000001</v>
      </c>
      <c r="H14" s="47">
        <v>70.029700000000005</v>
      </c>
      <c r="I14" s="47">
        <v>25.8066</v>
      </c>
      <c r="J14" s="47">
        <v>20.2988</v>
      </c>
      <c r="K14" s="47">
        <v>176.63560000000001</v>
      </c>
      <c r="L14" s="47" t="s">
        <v>175</v>
      </c>
      <c r="M14" s="47" t="s">
        <v>175</v>
      </c>
      <c r="N14" s="47">
        <v>92.872</v>
      </c>
      <c r="O14" s="47">
        <v>126.01</v>
      </c>
      <c r="P14" s="47">
        <v>737.54089999999997</v>
      </c>
      <c r="Q14" s="47">
        <v>289.35399999999998</v>
      </c>
      <c r="R14" s="47">
        <v>182304.41800000001</v>
      </c>
      <c r="S14" s="47">
        <v>4569.3900000000003</v>
      </c>
      <c r="T14" s="47">
        <v>77350.500499999995</v>
      </c>
      <c r="U14" s="47">
        <v>13753.116</v>
      </c>
      <c r="V14" s="47">
        <v>200.4162</v>
      </c>
      <c r="W14" s="47">
        <v>7504.8324000000002</v>
      </c>
      <c r="X14" s="47">
        <v>12849.238499999999</v>
      </c>
      <c r="Y14" s="47">
        <v>15650.0085</v>
      </c>
      <c r="Z14" s="47">
        <v>6769.24</v>
      </c>
      <c r="AA14" s="47">
        <v>389985.61098559998</v>
      </c>
      <c r="AB14" s="47">
        <v>7622.1994590000004</v>
      </c>
      <c r="AC14" s="47">
        <v>146153.77069475001</v>
      </c>
      <c r="AD14" s="47">
        <v>19662.829945199999</v>
      </c>
      <c r="AE14" s="47">
        <v>258.77739744000002</v>
      </c>
      <c r="AF14" s="47">
        <v>12444.513085680001</v>
      </c>
      <c r="AG14" s="47">
        <v>17978.654509200001</v>
      </c>
      <c r="AH14" s="47">
        <v>18852.000239100002</v>
      </c>
      <c r="AI14" s="47">
        <v>15512.390384</v>
      </c>
      <c r="AJ14" s="47">
        <v>628470.74669996998</v>
      </c>
      <c r="AK14" s="47">
        <v>62.053104783853698</v>
      </c>
      <c r="AL14" s="47">
        <v>1.21281690500685</v>
      </c>
      <c r="AM14" s="47">
        <v>23.255461206776499</v>
      </c>
      <c r="AN14" s="47">
        <v>3.1286786295857598</v>
      </c>
      <c r="AO14" s="47">
        <v>4.11757267619553E-2</v>
      </c>
      <c r="AP14" s="47">
        <v>1.98012606808268</v>
      </c>
      <c r="AQ14" s="47">
        <v>2.86069870453063</v>
      </c>
      <c r="AR14" s="47">
        <v>2.9996623292475801</v>
      </c>
      <c r="AS14" s="47">
        <v>2.4682756461543902</v>
      </c>
      <c r="AT14" s="47">
        <v>100</v>
      </c>
    </row>
    <row r="15" spans="1:46" x14ac:dyDescent="0.2">
      <c r="A15" s="21" t="s">
        <v>1101</v>
      </c>
      <c r="B15" s="21" t="s">
        <v>1298</v>
      </c>
      <c r="C15" s="21">
        <v>121.72</v>
      </c>
      <c r="D15" s="47">
        <v>23.027999999999999</v>
      </c>
      <c r="E15" s="47">
        <v>181.04</v>
      </c>
      <c r="F15" s="47">
        <v>36.503999999999998</v>
      </c>
      <c r="G15" s="47">
        <v>184.38</v>
      </c>
      <c r="H15" s="47">
        <v>76.590800000000002</v>
      </c>
      <c r="I15" s="47">
        <v>26.142900000000001</v>
      </c>
      <c r="J15" s="47">
        <v>23.485600000000002</v>
      </c>
      <c r="K15" s="47">
        <v>207.90100000000001</v>
      </c>
      <c r="L15" s="47" t="s">
        <v>175</v>
      </c>
      <c r="M15" s="47" t="s">
        <v>175</v>
      </c>
      <c r="N15" s="47">
        <v>98.703999999999994</v>
      </c>
      <c r="O15" s="47">
        <v>104.01</v>
      </c>
      <c r="P15" s="47">
        <v>619.96709999999996</v>
      </c>
      <c r="Q15" s="47">
        <v>335.036</v>
      </c>
      <c r="R15" s="47">
        <v>216130.25820000001</v>
      </c>
      <c r="S15" s="47">
        <v>5337.6</v>
      </c>
      <c r="T15" s="47">
        <v>86296.573999999993</v>
      </c>
      <c r="U15" s="47">
        <v>14997.8712</v>
      </c>
      <c r="V15" s="47">
        <v>281.32560000000001</v>
      </c>
      <c r="W15" s="47">
        <v>5559.7464</v>
      </c>
      <c r="X15" s="47">
        <v>13207.8555</v>
      </c>
      <c r="Y15" s="47">
        <v>17799.642</v>
      </c>
      <c r="Z15" s="47">
        <v>8885.08</v>
      </c>
      <c r="AA15" s="47">
        <v>462345.84834144003</v>
      </c>
      <c r="AB15" s="47">
        <v>8903.65056</v>
      </c>
      <c r="AC15" s="47">
        <v>163057.37657299999</v>
      </c>
      <c r="AD15" s="47">
        <v>21442.45645464</v>
      </c>
      <c r="AE15" s="47">
        <v>363.24761472</v>
      </c>
      <c r="AF15" s="47">
        <v>9219.1714804799994</v>
      </c>
      <c r="AG15" s="47">
        <v>18480.4314156</v>
      </c>
      <c r="AH15" s="47">
        <v>21441.448753199998</v>
      </c>
      <c r="AI15" s="47">
        <v>20361.049328000001</v>
      </c>
      <c r="AJ15" s="47">
        <v>725614.68052108004</v>
      </c>
      <c r="AK15" s="47">
        <v>63.717818940683401</v>
      </c>
      <c r="AL15" s="47">
        <v>1.2270493967412699</v>
      </c>
      <c r="AM15" s="47">
        <v>22.471620399949</v>
      </c>
      <c r="AN15" s="47">
        <v>2.9550747842149101</v>
      </c>
      <c r="AO15" s="47">
        <v>5.0060676068343003E-2</v>
      </c>
      <c r="AP15" s="47">
        <v>1.27053265706525</v>
      </c>
      <c r="AQ15" s="47">
        <v>2.5468657004470701</v>
      </c>
      <c r="AR15" s="47">
        <v>2.95493590865643</v>
      </c>
      <c r="AS15" s="47">
        <v>2.8060415361743098</v>
      </c>
      <c r="AT15" s="47">
        <v>100</v>
      </c>
    </row>
    <row r="16" spans="1:46" x14ac:dyDescent="0.2">
      <c r="A16" s="21" t="s">
        <v>1102</v>
      </c>
      <c r="B16" s="21" t="s">
        <v>1299</v>
      </c>
      <c r="C16" s="21">
        <v>121.77</v>
      </c>
      <c r="D16" s="47">
        <v>21.907</v>
      </c>
      <c r="E16" s="47">
        <v>160.38</v>
      </c>
      <c r="F16" s="47">
        <v>30.952999999999999</v>
      </c>
      <c r="G16" s="47">
        <v>119.34</v>
      </c>
      <c r="H16" s="47">
        <v>109.36539999999999</v>
      </c>
      <c r="I16" s="47">
        <v>16.2486</v>
      </c>
      <c r="J16" s="47">
        <v>19.282</v>
      </c>
      <c r="K16" s="47">
        <v>216.3647</v>
      </c>
      <c r="L16" s="47" t="s">
        <v>175</v>
      </c>
      <c r="M16" s="47" t="s">
        <v>175</v>
      </c>
      <c r="N16" s="47">
        <v>75.543999999999997</v>
      </c>
      <c r="O16" s="47">
        <v>139.54</v>
      </c>
      <c r="P16" s="47">
        <v>677.33780000000002</v>
      </c>
      <c r="Q16" s="47">
        <v>628.90099999999995</v>
      </c>
      <c r="R16" s="47">
        <v>264141.43180000002</v>
      </c>
      <c r="S16" s="47">
        <v>5031.5600000000004</v>
      </c>
      <c r="T16" s="47">
        <v>81172.536900000006</v>
      </c>
      <c r="U16" s="47">
        <v>25807.288</v>
      </c>
      <c r="V16" s="47">
        <v>261.30119999999999</v>
      </c>
      <c r="W16" s="47">
        <v>12813.6294</v>
      </c>
      <c r="X16" s="47">
        <v>24487.092000000001</v>
      </c>
      <c r="Y16" s="47">
        <v>23787.9915</v>
      </c>
      <c r="Z16" s="47">
        <v>2016.59</v>
      </c>
      <c r="AA16" s="47">
        <v>565051.35090655996</v>
      </c>
      <c r="AB16" s="47">
        <v>8393.1452360000003</v>
      </c>
      <c r="AC16" s="47">
        <v>153375.50847254999</v>
      </c>
      <c r="AD16" s="47">
        <v>36896.679653599997</v>
      </c>
      <c r="AE16" s="47">
        <v>337.39210944000001</v>
      </c>
      <c r="AF16" s="47">
        <v>21247.560271080001</v>
      </c>
      <c r="AG16" s="47">
        <v>34262.339126400002</v>
      </c>
      <c r="AH16" s="47">
        <v>28655.014560899999</v>
      </c>
      <c r="AI16" s="47">
        <v>4621.2176440000003</v>
      </c>
      <c r="AJ16" s="47">
        <v>852840.20798052999</v>
      </c>
      <c r="AK16" s="47">
        <v>66.255242848430498</v>
      </c>
      <c r="AL16" s="47">
        <v>0.98414042366440702</v>
      </c>
      <c r="AM16" s="47">
        <v>17.984085065094799</v>
      </c>
      <c r="AN16" s="47">
        <v>4.3263297518498698</v>
      </c>
      <c r="AO16" s="47">
        <v>3.9560999385678898E-2</v>
      </c>
      <c r="AP16" s="47">
        <v>2.4913881958488799</v>
      </c>
      <c r="AQ16" s="47">
        <v>4.0174394694090401</v>
      </c>
      <c r="AR16" s="47">
        <v>3.35995117171518</v>
      </c>
      <c r="AS16" s="47">
        <v>0.54186207460161195</v>
      </c>
      <c r="AT16" s="47">
        <v>100</v>
      </c>
    </row>
    <row r="17" spans="1:46" x14ac:dyDescent="0.2">
      <c r="A17" s="21" t="s">
        <v>1103</v>
      </c>
      <c r="B17" s="21" t="s">
        <v>1300</v>
      </c>
      <c r="C17" s="21">
        <v>120</v>
      </c>
      <c r="D17" s="47">
        <v>14.202500000000001</v>
      </c>
      <c r="E17" s="47">
        <v>172.06</v>
      </c>
      <c r="F17" s="47">
        <v>26.65</v>
      </c>
      <c r="G17" s="47">
        <v>142.57</v>
      </c>
      <c r="H17" s="47">
        <v>115.0407</v>
      </c>
      <c r="I17" s="47">
        <v>20.602799999999998</v>
      </c>
      <c r="J17" s="47">
        <v>19.480399999999999</v>
      </c>
      <c r="K17" s="47">
        <v>143.70099999999999</v>
      </c>
      <c r="L17" s="47" t="s">
        <v>175</v>
      </c>
      <c r="M17" s="47" t="s">
        <v>175</v>
      </c>
      <c r="N17" s="47">
        <v>74.36</v>
      </c>
      <c r="O17" s="47">
        <v>99.69</v>
      </c>
      <c r="P17" s="47">
        <v>617.78440000000001</v>
      </c>
      <c r="Q17" s="47">
        <v>235.82</v>
      </c>
      <c r="R17" s="47">
        <v>250317.81280000001</v>
      </c>
      <c r="S17" s="47">
        <v>3460.91</v>
      </c>
      <c r="T17" s="47">
        <v>80116.190700000006</v>
      </c>
      <c r="U17" s="47">
        <v>24807.2032</v>
      </c>
      <c r="V17" s="47">
        <v>222.35939999999999</v>
      </c>
      <c r="W17" s="47">
        <v>7749.8537999999999</v>
      </c>
      <c r="X17" s="47">
        <v>11303.869500000001</v>
      </c>
      <c r="Y17" s="47">
        <v>28169.736000000001</v>
      </c>
      <c r="Z17" s="47">
        <v>3522.55</v>
      </c>
      <c r="AA17" s="47">
        <v>535479.86514175998</v>
      </c>
      <c r="AB17" s="47">
        <v>5773.1439710000004</v>
      </c>
      <c r="AC17" s="47">
        <v>151379.54232765001</v>
      </c>
      <c r="AD17" s="47">
        <v>35466.858415039998</v>
      </c>
      <c r="AE17" s="47">
        <v>287.11045727999999</v>
      </c>
      <c r="AF17" s="47">
        <v>12850.807571159999</v>
      </c>
      <c r="AG17" s="47">
        <v>15816.374204399999</v>
      </c>
      <c r="AH17" s="47">
        <v>33933.263985600002</v>
      </c>
      <c r="AI17" s="47">
        <v>8072.2755800000004</v>
      </c>
      <c r="AJ17" s="47">
        <v>799059.24165389</v>
      </c>
      <c r="AK17" s="47">
        <v>67.013787868021595</v>
      </c>
      <c r="AL17" s="47">
        <v>0.72249261006615295</v>
      </c>
      <c r="AM17" s="47">
        <v>18.944720796210898</v>
      </c>
      <c r="AN17" s="47">
        <v>4.4385768371354803</v>
      </c>
      <c r="AO17" s="47">
        <v>3.59310602159785E-2</v>
      </c>
      <c r="AP17" s="47">
        <v>1.6082421554328601</v>
      </c>
      <c r="AQ17" s="47">
        <v>1.97937441680336</v>
      </c>
      <c r="AR17" s="47">
        <v>4.2466518396514701</v>
      </c>
      <c r="AS17" s="47">
        <v>1.0102224164621401</v>
      </c>
      <c r="AT17" s="47">
        <v>100</v>
      </c>
    </row>
    <row r="18" spans="1:46" x14ac:dyDescent="0.2">
      <c r="A18" s="21" t="s">
        <v>1104</v>
      </c>
      <c r="B18" s="21" t="s">
        <v>1301</v>
      </c>
      <c r="C18" s="21">
        <v>121.3</v>
      </c>
      <c r="D18" s="47">
        <v>13.737</v>
      </c>
      <c r="E18" s="47">
        <v>141.44999999999999</v>
      </c>
      <c r="F18" s="47">
        <v>26.286000000000001</v>
      </c>
      <c r="G18" s="47">
        <v>155.56</v>
      </c>
      <c r="H18" s="47">
        <v>93.781499999999994</v>
      </c>
      <c r="I18" s="47">
        <v>21.3108</v>
      </c>
      <c r="J18" s="47">
        <v>18.761199999999999</v>
      </c>
      <c r="K18" s="47">
        <v>142.7166</v>
      </c>
      <c r="L18" s="47" t="s">
        <v>175</v>
      </c>
      <c r="M18" s="47" t="s">
        <v>175</v>
      </c>
      <c r="N18" s="47">
        <v>63.48</v>
      </c>
      <c r="O18" s="47">
        <v>80.709999999999994</v>
      </c>
      <c r="P18" s="47">
        <v>885.81849999999997</v>
      </c>
      <c r="Q18" s="47">
        <v>321.15199999999999</v>
      </c>
      <c r="R18" s="47">
        <v>241020.62700000001</v>
      </c>
      <c r="S18" s="47">
        <v>2959.53</v>
      </c>
      <c r="T18" s="47">
        <v>59789.320500000002</v>
      </c>
      <c r="U18" s="47">
        <v>22049.0088</v>
      </c>
      <c r="V18" s="47">
        <v>227.4024</v>
      </c>
      <c r="W18" s="47">
        <v>2869.0662000000002</v>
      </c>
      <c r="X18" s="47">
        <v>14649.3585</v>
      </c>
      <c r="Y18" s="47">
        <v>20648.901000000002</v>
      </c>
      <c r="Z18" s="47">
        <v>4938.29</v>
      </c>
      <c r="AA18" s="47">
        <v>515591.32527839998</v>
      </c>
      <c r="AB18" s="47">
        <v>4936.7919929999998</v>
      </c>
      <c r="AC18" s="47">
        <v>112971.92108475001</v>
      </c>
      <c r="AD18" s="47">
        <v>31523.46788136</v>
      </c>
      <c r="AE18" s="47">
        <v>293.62197887999997</v>
      </c>
      <c r="AF18" s="47">
        <v>4757.4855728399998</v>
      </c>
      <c r="AG18" s="47">
        <v>20497.382413200001</v>
      </c>
      <c r="AH18" s="47">
        <v>24873.6661446</v>
      </c>
      <c r="AI18" s="47">
        <v>11316.585364</v>
      </c>
      <c r="AJ18" s="47">
        <v>726762.24771102995</v>
      </c>
      <c r="AK18" s="47">
        <v>70.943603207552101</v>
      </c>
      <c r="AL18" s="47">
        <v>0.67928569605103195</v>
      </c>
      <c r="AM18" s="47">
        <v>15.5445500148859</v>
      </c>
      <c r="AN18" s="47">
        <v>4.3375213807052502</v>
      </c>
      <c r="AO18" s="47">
        <v>4.0401380204430702E-2</v>
      </c>
      <c r="AP18" s="47">
        <v>0.65461374580530396</v>
      </c>
      <c r="AQ18" s="47">
        <v>2.8203697258295199</v>
      </c>
      <c r="AR18" s="47">
        <v>3.4225314018361201</v>
      </c>
      <c r="AS18" s="47">
        <v>1.5571234471303499</v>
      </c>
      <c r="AT18" s="47">
        <v>100</v>
      </c>
    </row>
    <row r="19" spans="1:46" x14ac:dyDescent="0.2">
      <c r="A19" s="21" t="s">
        <v>1105</v>
      </c>
      <c r="B19" s="21" t="s">
        <v>1302</v>
      </c>
      <c r="C19" s="21">
        <v>123.09</v>
      </c>
      <c r="D19" s="47">
        <v>20.405999999999999</v>
      </c>
      <c r="E19" s="47">
        <v>161.87</v>
      </c>
      <c r="F19" s="47">
        <v>34.631999999999998</v>
      </c>
      <c r="G19" s="47">
        <v>193.81</v>
      </c>
      <c r="H19" s="47">
        <v>117.8732</v>
      </c>
      <c r="I19" s="47">
        <v>19.275300000000001</v>
      </c>
      <c r="J19" s="47">
        <v>19.988800000000001</v>
      </c>
      <c r="K19" s="47">
        <v>177.75909999999999</v>
      </c>
      <c r="L19" s="47" t="s">
        <v>175</v>
      </c>
      <c r="M19" s="47" t="s">
        <v>175</v>
      </c>
      <c r="N19" s="47">
        <v>89.16</v>
      </c>
      <c r="O19" s="47">
        <v>114.35</v>
      </c>
      <c r="P19" s="47">
        <v>794.09400000000005</v>
      </c>
      <c r="Q19" s="47">
        <v>207.48</v>
      </c>
      <c r="R19" s="47">
        <v>234599.63459999999</v>
      </c>
      <c r="S19" s="47">
        <v>4230.57</v>
      </c>
      <c r="T19" s="47">
        <v>75308.687999999995</v>
      </c>
      <c r="U19" s="47">
        <v>30445.292799999999</v>
      </c>
      <c r="V19" s="47">
        <v>267.48809999999997</v>
      </c>
      <c r="W19" s="47">
        <v>3523.6812</v>
      </c>
      <c r="X19" s="47">
        <v>13171.179</v>
      </c>
      <c r="Y19" s="47">
        <v>25889.325000000001</v>
      </c>
      <c r="Z19" s="47">
        <v>4521.87</v>
      </c>
      <c r="AA19" s="47">
        <v>501855.53833632002</v>
      </c>
      <c r="AB19" s="47">
        <v>7057.013817</v>
      </c>
      <c r="AC19" s="47">
        <v>142295.765976</v>
      </c>
      <c r="AD19" s="47">
        <v>43527.635116160003</v>
      </c>
      <c r="AE19" s="47">
        <v>345.38063471999999</v>
      </c>
      <c r="AF19" s="47">
        <v>5842.9681658400004</v>
      </c>
      <c r="AG19" s="47">
        <v>18429.1136568</v>
      </c>
      <c r="AH19" s="47">
        <v>31186.280895</v>
      </c>
      <c r="AI19" s="47">
        <v>10362.317292</v>
      </c>
      <c r="AJ19" s="47">
        <v>760902.01388983999</v>
      </c>
      <c r="AK19" s="47">
        <v>65.955343680950804</v>
      </c>
      <c r="AL19" s="47">
        <v>0.92745369156319302</v>
      </c>
      <c r="AM19" s="47">
        <v>18.7009317071673</v>
      </c>
      <c r="AN19" s="47">
        <v>5.7205309384897696</v>
      </c>
      <c r="AO19" s="47">
        <v>4.5390947640467499E-2</v>
      </c>
      <c r="AP19" s="47">
        <v>0.767900210431815</v>
      </c>
      <c r="AQ19" s="47">
        <v>2.4220087896190101</v>
      </c>
      <c r="AR19" s="47">
        <v>4.0985935541911998</v>
      </c>
      <c r="AS19" s="47">
        <v>1.3618464799463901</v>
      </c>
      <c r="AT19" s="47">
        <v>100</v>
      </c>
    </row>
    <row r="20" spans="1:46" x14ac:dyDescent="0.2">
      <c r="A20" s="21" t="s">
        <v>1106</v>
      </c>
      <c r="B20" s="21" t="s">
        <v>1303</v>
      </c>
      <c r="C20" s="21">
        <v>121.76</v>
      </c>
      <c r="D20" s="47">
        <v>18.990500000000001</v>
      </c>
      <c r="E20" s="47">
        <v>154.54</v>
      </c>
      <c r="F20" s="47">
        <v>30.55</v>
      </c>
      <c r="G20" s="47">
        <v>129.30000000000001</v>
      </c>
      <c r="H20" s="47">
        <v>107.6865</v>
      </c>
      <c r="I20" s="47">
        <v>20.408100000000001</v>
      </c>
      <c r="J20" s="47">
        <v>18.661999999999999</v>
      </c>
      <c r="K20" s="47">
        <v>201.64150000000001</v>
      </c>
      <c r="L20" s="47" t="s">
        <v>175</v>
      </c>
      <c r="M20" s="47" t="s">
        <v>175</v>
      </c>
      <c r="N20" s="47">
        <v>107.36</v>
      </c>
      <c r="O20" s="47">
        <v>122.36</v>
      </c>
      <c r="P20" s="47">
        <v>742.61440000000005</v>
      </c>
      <c r="Q20" s="47">
        <v>723.15099999999995</v>
      </c>
      <c r="R20" s="47">
        <v>278222.93819999998</v>
      </c>
      <c r="S20" s="47">
        <v>6071.46</v>
      </c>
      <c r="T20" s="47">
        <v>86188.666200000007</v>
      </c>
      <c r="U20" s="47">
        <v>24471.054400000001</v>
      </c>
      <c r="V20" s="47">
        <v>348.68040000000002</v>
      </c>
      <c r="W20" s="47">
        <v>10869.963</v>
      </c>
      <c r="X20" s="47">
        <v>17064.6315</v>
      </c>
      <c r="Y20" s="47">
        <v>26701.657500000001</v>
      </c>
      <c r="Z20" s="47">
        <v>1453.72</v>
      </c>
      <c r="AA20" s="47">
        <v>595174.50939744001</v>
      </c>
      <c r="AB20" s="47">
        <v>10127.802426</v>
      </c>
      <c r="AC20" s="47">
        <v>162853.48478490001</v>
      </c>
      <c r="AD20" s="47">
        <v>34986.26647568</v>
      </c>
      <c r="AE20" s="47">
        <v>450.21613248</v>
      </c>
      <c r="AF20" s="47">
        <v>18024.572646600001</v>
      </c>
      <c r="AG20" s="47">
        <v>23876.8323948</v>
      </c>
      <c r="AH20" s="47">
        <v>32164.816624499999</v>
      </c>
      <c r="AI20" s="47">
        <v>3331.344752</v>
      </c>
      <c r="AJ20" s="47">
        <v>880989.84563440003</v>
      </c>
      <c r="AK20" s="47">
        <v>67.557476666357601</v>
      </c>
      <c r="AL20" s="47">
        <v>1.1495935482328901</v>
      </c>
      <c r="AM20" s="47">
        <v>18.485285113318099</v>
      </c>
      <c r="AN20" s="47">
        <v>3.9712451453383601</v>
      </c>
      <c r="AO20" s="47">
        <v>5.1103441737832898E-2</v>
      </c>
      <c r="AP20" s="47">
        <v>2.0459455617925499</v>
      </c>
      <c r="AQ20" s="47">
        <v>2.7102278775536099</v>
      </c>
      <c r="AR20" s="47">
        <v>3.6509860793387601</v>
      </c>
      <c r="AS20" s="47">
        <v>0.37813656633024001</v>
      </c>
      <c r="AT20" s="47">
        <v>100</v>
      </c>
    </row>
    <row r="21" spans="1:46" x14ac:dyDescent="0.2">
      <c r="A21" s="21" t="s">
        <v>1107</v>
      </c>
      <c r="B21" s="21" t="s">
        <v>1304</v>
      </c>
      <c r="C21" s="21">
        <v>121.64</v>
      </c>
      <c r="D21" s="47">
        <v>16.53</v>
      </c>
      <c r="E21" s="47">
        <v>164.09</v>
      </c>
      <c r="F21" s="47">
        <v>29.925999999999998</v>
      </c>
      <c r="G21" s="47">
        <v>165.39</v>
      </c>
      <c r="H21" s="47">
        <v>84.974999999999994</v>
      </c>
      <c r="I21" s="47">
        <v>16.425599999999999</v>
      </c>
      <c r="J21" s="47">
        <v>23.436</v>
      </c>
      <c r="K21" s="47">
        <v>193.24199999999999</v>
      </c>
      <c r="L21" s="47" t="s">
        <v>175</v>
      </c>
      <c r="M21" s="47" t="s">
        <v>175</v>
      </c>
      <c r="N21" s="47">
        <v>84.591999999999999</v>
      </c>
      <c r="O21" s="47">
        <v>111.95</v>
      </c>
      <c r="P21" s="47">
        <v>865.28359999999998</v>
      </c>
      <c r="Q21" s="47">
        <v>290.64100000000002</v>
      </c>
      <c r="R21" s="47">
        <v>216886.92860000001</v>
      </c>
      <c r="S21" s="47">
        <v>4349.3900000000003</v>
      </c>
      <c r="T21" s="47">
        <v>76568.209900000002</v>
      </c>
      <c r="U21" s="47">
        <v>14104.1888</v>
      </c>
      <c r="V21" s="47">
        <v>258.00479999999999</v>
      </c>
      <c r="W21" s="47">
        <v>3490.0320000000002</v>
      </c>
      <c r="X21" s="47">
        <v>12192.925499999999</v>
      </c>
      <c r="Y21" s="47">
        <v>21319.8825</v>
      </c>
      <c r="Z21" s="47">
        <v>6584.62</v>
      </c>
      <c r="AA21" s="47">
        <v>463964.51766111999</v>
      </c>
      <c r="AB21" s="47">
        <v>7255.2174590000004</v>
      </c>
      <c r="AC21" s="47">
        <v>144675.63260605</v>
      </c>
      <c r="AD21" s="47">
        <v>20164.75872736</v>
      </c>
      <c r="AE21" s="47">
        <v>333.13579776</v>
      </c>
      <c r="AF21" s="47">
        <v>5787.1710623999998</v>
      </c>
      <c r="AG21" s="47">
        <v>17060.341359599999</v>
      </c>
      <c r="AH21" s="47">
        <v>25681.930459499999</v>
      </c>
      <c r="AI21" s="47">
        <v>15089.315192</v>
      </c>
      <c r="AJ21" s="47">
        <v>700012.02032479004</v>
      </c>
      <c r="AK21" s="47">
        <v>66.279507235582997</v>
      </c>
      <c r="AL21" s="47">
        <v>1.03644183933209</v>
      </c>
      <c r="AM21" s="47">
        <v>20.667592613470202</v>
      </c>
      <c r="AN21" s="47">
        <v>2.8806303523193799</v>
      </c>
      <c r="AO21" s="47">
        <v>4.7590011040872203E-2</v>
      </c>
      <c r="AP21" s="47">
        <v>0.82672452677525199</v>
      </c>
      <c r="AQ21" s="47">
        <v>2.4371497723259599</v>
      </c>
      <c r="AR21" s="47">
        <v>3.6687842085317599</v>
      </c>
      <c r="AS21" s="47">
        <v>2.1555794406214499</v>
      </c>
      <c r="AT21" s="47">
        <v>100</v>
      </c>
    </row>
    <row r="22" spans="1:46" x14ac:dyDescent="0.2">
      <c r="A22" s="21" t="s">
        <v>1108</v>
      </c>
      <c r="B22" s="21" t="s">
        <v>1305</v>
      </c>
      <c r="C22" s="21">
        <v>121.06</v>
      </c>
      <c r="D22" s="47">
        <v>15.779500000000001</v>
      </c>
      <c r="E22" s="47">
        <v>168.12</v>
      </c>
      <c r="F22" s="47">
        <v>32.734000000000002</v>
      </c>
      <c r="G22" s="47">
        <v>197.17</v>
      </c>
      <c r="H22" s="47">
        <v>100.38379999999999</v>
      </c>
      <c r="I22" s="47">
        <v>24.549900000000001</v>
      </c>
      <c r="J22" s="47">
        <v>21.166799999999999</v>
      </c>
      <c r="K22" s="47">
        <v>288.42919999999998</v>
      </c>
      <c r="L22" s="47" t="s">
        <v>175</v>
      </c>
      <c r="M22" s="47" t="s">
        <v>175</v>
      </c>
      <c r="N22" s="47">
        <v>83.191999999999993</v>
      </c>
      <c r="O22" s="47">
        <v>118.02</v>
      </c>
      <c r="P22" s="47">
        <v>1125.9082000000001</v>
      </c>
      <c r="Q22" s="47">
        <v>814.16399999999999</v>
      </c>
      <c r="R22" s="47">
        <v>207186.51879999999</v>
      </c>
      <c r="S22" s="47">
        <v>4051.02</v>
      </c>
      <c r="T22" s="47">
        <v>75430.109299999996</v>
      </c>
      <c r="U22" s="47">
        <v>18977.7952</v>
      </c>
      <c r="V22" s="47">
        <v>314.32650000000001</v>
      </c>
      <c r="W22" s="47" t="s">
        <v>175</v>
      </c>
      <c r="X22" s="47">
        <v>19797.371999999999</v>
      </c>
      <c r="Y22" s="47">
        <v>25819.583999999999</v>
      </c>
      <c r="Z22" s="47">
        <v>9507.3700000000008</v>
      </c>
      <c r="AA22" s="47">
        <v>443213.40101695998</v>
      </c>
      <c r="AB22" s="47">
        <v>6757.5064620000003</v>
      </c>
      <c r="AC22" s="47">
        <v>142525.19152235001</v>
      </c>
      <c r="AD22" s="47">
        <v>27132.553797439999</v>
      </c>
      <c r="AE22" s="47">
        <v>405.85837679999997</v>
      </c>
      <c r="AF22" s="47" t="s">
        <v>175</v>
      </c>
      <c r="AG22" s="47">
        <v>27700.482902399999</v>
      </c>
      <c r="AH22" s="47">
        <v>31102.270886400001</v>
      </c>
      <c r="AI22" s="47">
        <v>21787.089091999998</v>
      </c>
      <c r="AJ22" s="47">
        <v>700624.35405634996</v>
      </c>
      <c r="AK22" s="47">
        <v>63.259776576552298</v>
      </c>
      <c r="AL22" s="47">
        <v>0.96449779726847795</v>
      </c>
      <c r="AM22" s="47">
        <v>20.342597384344799</v>
      </c>
      <c r="AN22" s="47">
        <v>3.8726249866069802</v>
      </c>
      <c r="AO22" s="47">
        <v>5.7928100051080601E-2</v>
      </c>
      <c r="AP22" s="47" t="s">
        <v>175</v>
      </c>
      <c r="AQ22" s="47">
        <v>3.9536854153048901</v>
      </c>
      <c r="AR22" s="47">
        <v>4.4392220604850001</v>
      </c>
      <c r="AS22" s="47">
        <v>3.1096676793863902</v>
      </c>
      <c r="AT22" s="47">
        <v>100</v>
      </c>
    </row>
    <row r="23" spans="1:46" x14ac:dyDescent="0.2">
      <c r="A23" s="21" t="s">
        <v>1109</v>
      </c>
      <c r="B23" s="21" t="s">
        <v>1306</v>
      </c>
      <c r="C23" s="21">
        <v>122.37</v>
      </c>
      <c r="D23" s="47">
        <v>19.988</v>
      </c>
      <c r="E23" s="47">
        <v>161.97</v>
      </c>
      <c r="F23" s="47">
        <v>32.655999999999999</v>
      </c>
      <c r="G23" s="47">
        <v>171.27</v>
      </c>
      <c r="H23" s="47">
        <v>94.595200000000006</v>
      </c>
      <c r="I23" s="47">
        <v>20.001000000000001</v>
      </c>
      <c r="J23" s="47">
        <v>20.968399999999999</v>
      </c>
      <c r="K23" s="47">
        <v>209.399</v>
      </c>
      <c r="L23" s="47" t="s">
        <v>175</v>
      </c>
      <c r="M23" s="47" t="s">
        <v>175</v>
      </c>
      <c r="N23" s="47">
        <v>77.36</v>
      </c>
      <c r="O23" s="47">
        <v>123.51</v>
      </c>
      <c r="P23" s="47">
        <v>922.77840000000003</v>
      </c>
      <c r="Q23" s="47">
        <v>197.92500000000001</v>
      </c>
      <c r="R23" s="47">
        <v>206040.41500000001</v>
      </c>
      <c r="S23" s="47">
        <v>4420.1400000000003</v>
      </c>
      <c r="T23" s="47">
        <v>75010.663</v>
      </c>
      <c r="U23" s="47">
        <v>17438.376799999998</v>
      </c>
      <c r="V23" s="47">
        <v>182.33519999999999</v>
      </c>
      <c r="W23" s="47">
        <v>2799.069</v>
      </c>
      <c r="X23" s="47">
        <v>12043.2585</v>
      </c>
      <c r="Y23" s="47">
        <v>22539.069</v>
      </c>
      <c r="Z23" s="47">
        <v>6332.91</v>
      </c>
      <c r="AA23" s="47">
        <v>440761.655768</v>
      </c>
      <c r="AB23" s="47">
        <v>7373.2355340000004</v>
      </c>
      <c r="AC23" s="47">
        <v>141732.6477385</v>
      </c>
      <c r="AD23" s="47">
        <v>24931.647310960001</v>
      </c>
      <c r="AE23" s="47">
        <v>235.43121024000001</v>
      </c>
      <c r="AF23" s="47">
        <v>4641.4162157999999</v>
      </c>
      <c r="AG23" s="47">
        <v>16850.927293199999</v>
      </c>
      <c r="AH23" s="47">
        <v>27150.562517400002</v>
      </c>
      <c r="AI23" s="47">
        <v>14512.496556</v>
      </c>
      <c r="AJ23" s="47">
        <v>678190.02014409995</v>
      </c>
      <c r="AK23" s="47">
        <v>64.9908790569269</v>
      </c>
      <c r="AL23" s="47">
        <v>1.0871931634195</v>
      </c>
      <c r="AM23" s="47">
        <v>20.898663136975198</v>
      </c>
      <c r="AN23" s="47">
        <v>3.67620380283133</v>
      </c>
      <c r="AO23" s="47">
        <v>3.4714637969750203E-2</v>
      </c>
      <c r="AP23" s="47">
        <v>0.68438285405818899</v>
      </c>
      <c r="AQ23" s="47">
        <v>2.4846911326739298</v>
      </c>
      <c r="AR23" s="47">
        <v>4.0033857342269803</v>
      </c>
      <c r="AS23" s="47">
        <v>2.1398864809182001</v>
      </c>
      <c r="AT23" s="47">
        <v>100</v>
      </c>
    </row>
    <row r="24" spans="1:46" x14ac:dyDescent="0.2">
      <c r="A24" s="21" t="s">
        <v>1110</v>
      </c>
      <c r="B24" s="21" t="s">
        <v>1307</v>
      </c>
      <c r="C24" s="21">
        <v>122.08</v>
      </c>
      <c r="D24" s="47">
        <v>19.1235</v>
      </c>
      <c r="E24" s="47">
        <v>143.84</v>
      </c>
      <c r="F24" s="47">
        <v>23.646999999999998</v>
      </c>
      <c r="G24" s="47">
        <v>128.63999999999999</v>
      </c>
      <c r="H24" s="47">
        <v>114.5669</v>
      </c>
      <c r="I24" s="47">
        <v>17.629200000000001</v>
      </c>
      <c r="J24" s="47">
        <v>20.8568</v>
      </c>
      <c r="K24" s="47">
        <v>381.3587</v>
      </c>
      <c r="L24" s="47" t="s">
        <v>175</v>
      </c>
      <c r="M24" s="47" t="s">
        <v>175</v>
      </c>
      <c r="N24" s="47">
        <v>114.232</v>
      </c>
      <c r="O24" s="47">
        <v>155.63</v>
      </c>
      <c r="P24" s="47">
        <v>756.14859999999999</v>
      </c>
      <c r="Q24" s="47">
        <v>432.48399999999998</v>
      </c>
      <c r="R24" s="47">
        <v>288777.02960000001</v>
      </c>
      <c r="S24" s="47">
        <v>6645.65</v>
      </c>
      <c r="T24" s="47">
        <v>93470.558999999994</v>
      </c>
      <c r="U24" s="47">
        <v>28483.831999999999</v>
      </c>
      <c r="V24" s="47">
        <v>184.75829999999999</v>
      </c>
      <c r="W24" s="47">
        <v>15054.444600000001</v>
      </c>
      <c r="X24" s="47">
        <v>12758.9175</v>
      </c>
      <c r="Y24" s="47">
        <v>30132.763500000001</v>
      </c>
      <c r="Z24" s="47">
        <v>1400.13</v>
      </c>
      <c r="AA24" s="47">
        <v>617751.82172032003</v>
      </c>
      <c r="AB24" s="47">
        <v>11085.608765000001</v>
      </c>
      <c r="AC24" s="47">
        <v>176612.62123049999</v>
      </c>
      <c r="AD24" s="47">
        <v>40723.334610400001</v>
      </c>
      <c r="AE24" s="47">
        <v>238.55991696000001</v>
      </c>
      <c r="AF24" s="47">
        <v>24963.280035719999</v>
      </c>
      <c r="AG24" s="47">
        <v>17852.277365999998</v>
      </c>
      <c r="AH24" s="47">
        <v>36297.926912100003</v>
      </c>
      <c r="AI24" s="47">
        <v>3208.5379079999998</v>
      </c>
      <c r="AJ24" s="47">
        <v>928733.96846500004</v>
      </c>
      <c r="AK24" s="47">
        <v>66.515476196195607</v>
      </c>
      <c r="AL24" s="47">
        <v>1.1936258542714999</v>
      </c>
      <c r="AM24" s="47">
        <v>19.016492044799801</v>
      </c>
      <c r="AN24" s="47">
        <v>4.3848223488268703</v>
      </c>
      <c r="AO24" s="47">
        <v>2.56865717267011E-2</v>
      </c>
      <c r="AP24" s="47">
        <v>2.6878827396589098</v>
      </c>
      <c r="AQ24" s="47">
        <v>1.92221647664142</v>
      </c>
      <c r="AR24" s="47">
        <v>3.9083233891070801</v>
      </c>
      <c r="AS24" s="47">
        <v>0.34547437877210802</v>
      </c>
      <c r="AT24" s="47">
        <v>100</v>
      </c>
    </row>
    <row r="25" spans="1:46" x14ac:dyDescent="0.2">
      <c r="A25" s="21" t="s">
        <v>1111</v>
      </c>
      <c r="B25" s="21" t="s">
        <v>1308</v>
      </c>
      <c r="C25" s="21">
        <v>120.73</v>
      </c>
      <c r="D25" s="47">
        <v>11.1815</v>
      </c>
      <c r="E25" s="47">
        <v>117.92</v>
      </c>
      <c r="F25" s="47">
        <v>18.512</v>
      </c>
      <c r="G25" s="47">
        <v>88.28</v>
      </c>
      <c r="H25" s="47">
        <v>121.4576</v>
      </c>
      <c r="I25" s="47">
        <v>9.4695</v>
      </c>
      <c r="J25" s="47">
        <v>13.5284</v>
      </c>
      <c r="K25" s="47">
        <v>209.8698</v>
      </c>
      <c r="L25" s="47" t="s">
        <v>175</v>
      </c>
      <c r="M25" s="47" t="s">
        <v>175</v>
      </c>
      <c r="N25" s="47">
        <v>72.031999999999996</v>
      </c>
      <c r="O25" s="47">
        <v>84.58</v>
      </c>
      <c r="P25" s="47">
        <v>324.53609999999998</v>
      </c>
      <c r="Q25" s="47">
        <v>208.15600000000001</v>
      </c>
      <c r="R25" s="47">
        <v>253365.5778</v>
      </c>
      <c r="S25" s="47">
        <v>2439.46</v>
      </c>
      <c r="T25" s="47">
        <v>53279.235099999998</v>
      </c>
      <c r="U25" s="47">
        <v>24376.518400000001</v>
      </c>
      <c r="V25" s="47">
        <v>281.67</v>
      </c>
      <c r="W25" s="47">
        <v>7219.9841999999999</v>
      </c>
      <c r="X25" s="47">
        <v>10209.254999999999</v>
      </c>
      <c r="Y25" s="47">
        <v>18969.7935</v>
      </c>
      <c r="Z25" s="47">
        <v>1810.08</v>
      </c>
      <c r="AA25" s="47">
        <v>541999.64402976003</v>
      </c>
      <c r="AB25" s="47">
        <v>4069.263226</v>
      </c>
      <c r="AC25" s="47">
        <v>100671.11472144999</v>
      </c>
      <c r="AD25" s="47">
        <v>34851.108356479999</v>
      </c>
      <c r="AE25" s="47">
        <v>363.69230399999998</v>
      </c>
      <c r="AF25" s="47">
        <v>11972.17780044</v>
      </c>
      <c r="AG25" s="47">
        <v>14284.789596000001</v>
      </c>
      <c r="AH25" s="47">
        <v>22851.013250100001</v>
      </c>
      <c r="AI25" s="47">
        <v>4147.9793280000004</v>
      </c>
      <c r="AJ25" s="47">
        <v>735210.78261223005</v>
      </c>
      <c r="AK25" s="47">
        <v>73.720306726734293</v>
      </c>
      <c r="AL25" s="47">
        <v>0.55348252803662101</v>
      </c>
      <c r="AM25" s="47">
        <v>13.692823487131401</v>
      </c>
      <c r="AN25" s="47">
        <v>4.7402879800882101</v>
      </c>
      <c r="AO25" s="47">
        <v>4.94677598045812E-2</v>
      </c>
      <c r="AP25" s="47">
        <v>1.6284007367115101</v>
      </c>
      <c r="AQ25" s="47">
        <v>1.94295159073234</v>
      </c>
      <c r="AR25" s="47">
        <v>3.10809005941256</v>
      </c>
      <c r="AS25" s="47">
        <v>0.56418913134843895</v>
      </c>
      <c r="AT25" s="47">
        <v>100</v>
      </c>
    </row>
    <row r="26" spans="1:46" x14ac:dyDescent="0.2">
      <c r="A26" s="21" t="s">
        <v>1113</v>
      </c>
      <c r="B26" s="21" t="s">
        <v>1309</v>
      </c>
      <c r="C26" s="21">
        <v>120.18</v>
      </c>
      <c r="D26" s="47">
        <v>13.186</v>
      </c>
      <c r="E26" s="47">
        <v>148.02000000000001</v>
      </c>
      <c r="F26" s="47">
        <v>17.108000000000001</v>
      </c>
      <c r="G26" s="47">
        <v>77.03</v>
      </c>
      <c r="H26" s="47">
        <v>118.6354</v>
      </c>
      <c r="I26" s="47">
        <v>16.177800000000001</v>
      </c>
      <c r="J26" s="47">
        <v>20.980799999999999</v>
      </c>
      <c r="K26" s="47">
        <v>210.26570000000001</v>
      </c>
      <c r="L26" s="47" t="s">
        <v>175</v>
      </c>
      <c r="M26" s="47">
        <v>75.286199999999994</v>
      </c>
      <c r="N26" s="47">
        <v>122.63200000000001</v>
      </c>
      <c r="O26" s="47">
        <v>108.87</v>
      </c>
      <c r="P26" s="47">
        <v>401.56569999999999</v>
      </c>
      <c r="Q26" s="47">
        <v>115.375</v>
      </c>
      <c r="R26" s="47">
        <v>254477.70860000001</v>
      </c>
      <c r="S26" s="47">
        <v>3281.34</v>
      </c>
      <c r="T26" s="47">
        <v>62721.240400000002</v>
      </c>
      <c r="U26" s="47">
        <v>29054.209599999998</v>
      </c>
      <c r="V26" s="47">
        <v>349.1601</v>
      </c>
      <c r="W26" s="47">
        <v>4991.3994000000002</v>
      </c>
      <c r="X26" s="47">
        <v>8663.5290000000005</v>
      </c>
      <c r="Y26" s="47">
        <v>20865.211500000001</v>
      </c>
      <c r="Z26" s="47">
        <v>1072.07</v>
      </c>
      <c r="AA26" s="47">
        <v>544378.71423712</v>
      </c>
      <c r="AB26" s="47">
        <v>5473.6032539999997</v>
      </c>
      <c r="AC26" s="47">
        <v>118511.7837358</v>
      </c>
      <c r="AD26" s="47">
        <v>41538.80346512</v>
      </c>
      <c r="AE26" s="47">
        <v>450.83552112000001</v>
      </c>
      <c r="AF26" s="47">
        <v>8276.7384850800008</v>
      </c>
      <c r="AG26" s="47">
        <v>12122.0097768</v>
      </c>
      <c r="AH26" s="47">
        <v>25134.233772899999</v>
      </c>
      <c r="AI26" s="47">
        <v>2456.7556119999999</v>
      </c>
      <c r="AJ26" s="47">
        <v>758343.47785994003</v>
      </c>
      <c r="AK26" s="47">
        <v>71.785243775468004</v>
      </c>
      <c r="AL26" s="47">
        <v>0.72178418009825995</v>
      </c>
      <c r="AM26" s="47">
        <v>15.627718467394599</v>
      </c>
      <c r="AN26" s="47">
        <v>5.4775711373351896</v>
      </c>
      <c r="AO26" s="47">
        <v>5.9450042663024699E-2</v>
      </c>
      <c r="AP26" s="47">
        <v>1.0914234415831101</v>
      </c>
      <c r="AQ26" s="47">
        <v>1.59848540017889</v>
      </c>
      <c r="AR26" s="47">
        <v>3.3143601160557599</v>
      </c>
      <c r="AS26" s="47">
        <v>0.32396343922321502</v>
      </c>
      <c r="AT26" s="47">
        <v>100</v>
      </c>
    </row>
    <row r="27" spans="1:46" x14ac:dyDescent="0.2">
      <c r="A27" s="21" t="s">
        <v>1114</v>
      </c>
      <c r="B27" s="21" t="s">
        <v>1310</v>
      </c>
      <c r="C27" s="21">
        <v>122.44</v>
      </c>
      <c r="D27" s="47">
        <v>10.8775</v>
      </c>
      <c r="E27" s="47">
        <v>141.47</v>
      </c>
      <c r="F27" s="47">
        <v>19.591000000000001</v>
      </c>
      <c r="G27" s="47">
        <v>88.76</v>
      </c>
      <c r="H27" s="47">
        <v>129.67699999999999</v>
      </c>
      <c r="I27" s="47">
        <v>17.239799999999999</v>
      </c>
      <c r="J27" s="47">
        <v>20.8444</v>
      </c>
      <c r="K27" s="47">
        <v>235.16460000000001</v>
      </c>
      <c r="L27" s="47">
        <v>32.615200000000002</v>
      </c>
      <c r="M27" s="47">
        <v>131.35759999999999</v>
      </c>
      <c r="N27" s="47">
        <v>99.367999999999995</v>
      </c>
      <c r="O27" s="47">
        <v>101</v>
      </c>
      <c r="P27" s="47">
        <v>576.42259999999999</v>
      </c>
      <c r="Q27" s="47">
        <v>142.84399999999999</v>
      </c>
      <c r="R27" s="47">
        <v>262714.75660000002</v>
      </c>
      <c r="S27" s="47">
        <v>2999.48</v>
      </c>
      <c r="T27" s="47">
        <v>76449.991800000003</v>
      </c>
      <c r="U27" s="47">
        <v>29236.417600000001</v>
      </c>
      <c r="V27" s="47">
        <v>599.04690000000005</v>
      </c>
      <c r="W27" s="47">
        <v>10978.749599999999</v>
      </c>
      <c r="X27" s="47">
        <v>10832.031000000001</v>
      </c>
      <c r="Y27" s="47">
        <v>19846.133999999998</v>
      </c>
      <c r="Z27" s="47">
        <v>1869.35</v>
      </c>
      <c r="AA27" s="47">
        <v>561999.40731872001</v>
      </c>
      <c r="AB27" s="47">
        <v>5003.4325879999997</v>
      </c>
      <c r="AC27" s="47">
        <v>144452.2595061</v>
      </c>
      <c r="AD27" s="47">
        <v>41799.306242719998</v>
      </c>
      <c r="AE27" s="47">
        <v>773.48935728000004</v>
      </c>
      <c r="AF27" s="47">
        <v>18204.962586720001</v>
      </c>
      <c r="AG27" s="47">
        <v>15156.1777752</v>
      </c>
      <c r="AH27" s="47">
        <v>23906.6530164</v>
      </c>
      <c r="AI27" s="47">
        <v>4283.8024599999999</v>
      </c>
      <c r="AJ27" s="47">
        <v>815579.49085114</v>
      </c>
      <c r="AK27" s="47">
        <v>68.907986728824795</v>
      </c>
      <c r="AL27" s="47">
        <v>0.61348190386425805</v>
      </c>
      <c r="AM27" s="47">
        <v>17.711610103798598</v>
      </c>
      <c r="AN27" s="47">
        <v>5.1251051199311304</v>
      </c>
      <c r="AO27" s="47">
        <v>9.4839235899959295E-2</v>
      </c>
      <c r="AP27" s="47">
        <v>2.2321506108155398</v>
      </c>
      <c r="AQ27" s="47">
        <v>1.85833238148043</v>
      </c>
      <c r="AR27" s="47">
        <v>2.9312474485412801</v>
      </c>
      <c r="AS27" s="47">
        <v>0.52524646684401299</v>
      </c>
      <c r="AT27" s="47">
        <v>100</v>
      </c>
    </row>
    <row r="28" spans="1:46" x14ac:dyDescent="0.2">
      <c r="A28" s="21" t="s">
        <v>1115</v>
      </c>
      <c r="B28" s="21" t="s">
        <v>1311</v>
      </c>
      <c r="C28" s="21">
        <v>121.84</v>
      </c>
      <c r="D28" s="47">
        <v>9.9559999999999995</v>
      </c>
      <c r="E28" s="47">
        <v>126.21</v>
      </c>
      <c r="F28" s="47">
        <v>12.09</v>
      </c>
      <c r="G28" s="47">
        <v>85.18</v>
      </c>
      <c r="H28" s="47">
        <v>146.17760000000001</v>
      </c>
      <c r="I28" s="47">
        <v>20.655899999999999</v>
      </c>
      <c r="J28" s="47">
        <v>14.780799999999999</v>
      </c>
      <c r="K28" s="47">
        <v>275.32170000000002</v>
      </c>
      <c r="L28" s="47" t="s">
        <v>175</v>
      </c>
      <c r="M28" s="47">
        <v>108.7427</v>
      </c>
      <c r="N28" s="47">
        <v>120.304</v>
      </c>
      <c r="O28" s="47">
        <v>104.61</v>
      </c>
      <c r="P28" s="47">
        <v>679.69569999999999</v>
      </c>
      <c r="Q28" s="47">
        <v>567.35900000000004</v>
      </c>
      <c r="R28" s="47">
        <v>311541.58960000001</v>
      </c>
      <c r="S28" s="47">
        <v>3628.87</v>
      </c>
      <c r="T28" s="47">
        <v>96923.535799999998</v>
      </c>
      <c r="U28" s="47">
        <v>28801.437600000001</v>
      </c>
      <c r="V28" s="47">
        <v>306.14699999999999</v>
      </c>
      <c r="W28" s="47">
        <v>14915.986800000001</v>
      </c>
      <c r="X28" s="47">
        <v>15063.867</v>
      </c>
      <c r="Y28" s="47">
        <v>32268.348000000002</v>
      </c>
      <c r="Z28" s="47">
        <v>4846.8599999999997</v>
      </c>
      <c r="AA28" s="47">
        <v>666449.76847232005</v>
      </c>
      <c r="AB28" s="47">
        <v>6053.3180469999998</v>
      </c>
      <c r="AC28" s="47">
        <v>183137.02089409999</v>
      </c>
      <c r="AD28" s="47">
        <v>41177.415336719998</v>
      </c>
      <c r="AE28" s="47">
        <v>395.29700639999999</v>
      </c>
      <c r="AF28" s="47">
        <v>24733.689311760001</v>
      </c>
      <c r="AG28" s="47">
        <v>21077.362706399999</v>
      </c>
      <c r="AH28" s="47">
        <v>38870.452000800004</v>
      </c>
      <c r="AI28" s="47">
        <v>11107.064376</v>
      </c>
      <c r="AJ28" s="47">
        <v>993001.38815150002</v>
      </c>
      <c r="AK28" s="47">
        <v>67.1146864872903</v>
      </c>
      <c r="AL28" s="47">
        <v>0.60959814550394797</v>
      </c>
      <c r="AM28" s="47">
        <v>18.442775919479299</v>
      </c>
      <c r="AN28" s="47">
        <v>4.1467631191707497</v>
      </c>
      <c r="AO28" s="47">
        <v>3.9808303504575801E-2</v>
      </c>
      <c r="AP28" s="47">
        <v>2.4908010811346899</v>
      </c>
      <c r="AQ28" s="47">
        <v>2.12259146441236</v>
      </c>
      <c r="AR28" s="47">
        <v>3.9144408522085201</v>
      </c>
      <c r="AS28" s="47">
        <v>1.1185346272955501</v>
      </c>
      <c r="AT28" s="47">
        <v>100</v>
      </c>
    </row>
    <row r="29" spans="1:46" x14ac:dyDescent="0.2">
      <c r="A29" s="21" t="s">
        <v>1116</v>
      </c>
      <c r="B29" s="21" t="s">
        <v>1312</v>
      </c>
      <c r="C29" s="21">
        <v>120.1</v>
      </c>
      <c r="D29" s="47">
        <v>9.5284999999999993</v>
      </c>
      <c r="E29" s="47">
        <v>111.64</v>
      </c>
      <c r="F29" s="47">
        <v>12.974</v>
      </c>
      <c r="G29" s="47">
        <v>184.38</v>
      </c>
      <c r="H29" s="47">
        <v>95.388300000000001</v>
      </c>
      <c r="I29" s="47" t="s">
        <v>175</v>
      </c>
      <c r="J29" s="47">
        <v>15.475199999999999</v>
      </c>
      <c r="K29" s="47">
        <v>114.1369</v>
      </c>
      <c r="L29" s="47" t="s">
        <v>175</v>
      </c>
      <c r="M29" s="47" t="s">
        <v>175</v>
      </c>
      <c r="N29" s="47">
        <v>39.143999999999998</v>
      </c>
      <c r="O29" s="47">
        <v>91.98</v>
      </c>
      <c r="P29" s="47">
        <v>776.24549999999999</v>
      </c>
      <c r="Q29" s="47">
        <v>263.61399999999998</v>
      </c>
      <c r="R29" s="47">
        <v>288679.40360000002</v>
      </c>
      <c r="S29" s="47">
        <v>2656.24</v>
      </c>
      <c r="T29" s="47">
        <v>73117.480800000005</v>
      </c>
      <c r="U29" s="47">
        <v>19800.3832</v>
      </c>
      <c r="V29" s="47">
        <v>265.76609999999999</v>
      </c>
      <c r="W29" s="47">
        <v>7559.5259999999998</v>
      </c>
      <c r="X29" s="47">
        <v>14630.364</v>
      </c>
      <c r="Y29" s="47">
        <v>23525.292000000001</v>
      </c>
      <c r="Z29" s="47">
        <v>1935.05</v>
      </c>
      <c r="AA29" s="47">
        <v>617542.98018111999</v>
      </c>
      <c r="AB29" s="47">
        <v>4430.8739439999999</v>
      </c>
      <c r="AC29" s="47">
        <v>138155.4799716</v>
      </c>
      <c r="AD29" s="47">
        <v>28308.60786104</v>
      </c>
      <c r="AE29" s="47">
        <v>343.15718831999999</v>
      </c>
      <c r="AF29" s="47">
        <v>12535.206013200001</v>
      </c>
      <c r="AG29" s="47">
        <v>20470.805308800002</v>
      </c>
      <c r="AH29" s="47">
        <v>28338.566743200001</v>
      </c>
      <c r="AI29" s="47">
        <v>4434.3605799999996</v>
      </c>
      <c r="AJ29" s="47">
        <v>854560.03779127996</v>
      </c>
      <c r="AK29" s="47">
        <v>72.264434664794194</v>
      </c>
      <c r="AL29" s="47">
        <v>0.51849767693937099</v>
      </c>
      <c r="AM29" s="47">
        <v>16.166854739507901</v>
      </c>
      <c r="AN29" s="47">
        <v>3.3126528984677601</v>
      </c>
      <c r="AO29" s="47">
        <v>4.0156006967858399E-2</v>
      </c>
      <c r="AP29" s="47">
        <v>1.4668607773420901</v>
      </c>
      <c r="AQ29" s="47">
        <v>2.3954788901326798</v>
      </c>
      <c r="AR29" s="47">
        <v>3.3161586652758399</v>
      </c>
      <c r="AS29" s="47">
        <v>0.51890568057233</v>
      </c>
      <c r="AT29" s="47">
        <v>100</v>
      </c>
    </row>
    <row r="30" spans="1:46" x14ac:dyDescent="0.2">
      <c r="A30" s="21" t="s">
        <v>1117</v>
      </c>
      <c r="B30" s="21" t="s">
        <v>1313</v>
      </c>
      <c r="C30" s="21">
        <v>120.12</v>
      </c>
      <c r="D30" s="47">
        <v>14.212</v>
      </c>
      <c r="E30" s="47">
        <v>105.21</v>
      </c>
      <c r="F30" s="47">
        <v>16.821999999999999</v>
      </c>
      <c r="G30" s="47">
        <v>109.66</v>
      </c>
      <c r="H30" s="47">
        <v>83.903800000000004</v>
      </c>
      <c r="I30" s="47">
        <v>12.9564</v>
      </c>
      <c r="J30" s="47">
        <v>15.103199999999999</v>
      </c>
      <c r="K30" s="47">
        <v>111.2586</v>
      </c>
      <c r="L30" s="47" t="s">
        <v>175</v>
      </c>
      <c r="M30" s="47" t="s">
        <v>175</v>
      </c>
      <c r="N30" s="47">
        <v>56.816000000000003</v>
      </c>
      <c r="O30" s="47">
        <v>106.5</v>
      </c>
      <c r="P30" s="47">
        <v>630.99009999999998</v>
      </c>
      <c r="Q30" s="47">
        <v>453.67399999999998</v>
      </c>
      <c r="R30" s="47">
        <v>246864.72500000001</v>
      </c>
      <c r="S30" s="47">
        <v>3542.08</v>
      </c>
      <c r="T30" s="47">
        <v>60049.089099999997</v>
      </c>
      <c r="U30" s="47">
        <v>22416.5344</v>
      </c>
      <c r="V30" s="47">
        <v>298.64400000000001</v>
      </c>
      <c r="W30" s="47">
        <v>4902.5886</v>
      </c>
      <c r="X30" s="47">
        <v>19438.208999999999</v>
      </c>
      <c r="Y30" s="47">
        <v>23512.86</v>
      </c>
      <c r="Z30" s="47">
        <v>1980.42</v>
      </c>
      <c r="AA30" s="47">
        <v>528093.01971999998</v>
      </c>
      <c r="AB30" s="47">
        <v>5908.5436479999998</v>
      </c>
      <c r="AC30" s="47">
        <v>113462.75385445</v>
      </c>
      <c r="AD30" s="47">
        <v>32048.91923168</v>
      </c>
      <c r="AE30" s="47">
        <v>385.6091328</v>
      </c>
      <c r="AF30" s="47">
        <v>8129.4724165199996</v>
      </c>
      <c r="AG30" s="47">
        <v>27197.942032800001</v>
      </c>
      <c r="AH30" s="47">
        <v>28323.591155999999</v>
      </c>
      <c r="AI30" s="47">
        <v>4538.3304719999996</v>
      </c>
      <c r="AJ30" s="47">
        <v>748088.18166424998</v>
      </c>
      <c r="AK30" s="47">
        <v>70.592348958804095</v>
      </c>
      <c r="AL30" s="47">
        <v>0.78981914068678805</v>
      </c>
      <c r="AM30" s="47">
        <v>15.167029320264399</v>
      </c>
      <c r="AN30" s="47">
        <v>4.2841098171584102</v>
      </c>
      <c r="AO30" s="47">
        <v>5.1545946353830398E-2</v>
      </c>
      <c r="AP30" s="47">
        <v>1.0866997522183299</v>
      </c>
      <c r="AQ30" s="47">
        <v>3.6356598993842599</v>
      </c>
      <c r="AR30" s="47">
        <v>3.7861300111691798</v>
      </c>
      <c r="AS30" s="47">
        <v>0.60665715396060804</v>
      </c>
      <c r="AT30" s="47">
        <v>100</v>
      </c>
    </row>
    <row r="31" spans="1:46" x14ac:dyDescent="0.2">
      <c r="A31" s="21" t="s">
        <v>1118</v>
      </c>
      <c r="B31" s="21" t="s">
        <v>1314</v>
      </c>
      <c r="C31" s="21">
        <v>123.25</v>
      </c>
      <c r="D31" s="47">
        <v>17.29</v>
      </c>
      <c r="E31" s="47">
        <v>132.32</v>
      </c>
      <c r="F31" s="47">
        <v>22.437999999999999</v>
      </c>
      <c r="G31" s="47">
        <v>106.73</v>
      </c>
      <c r="H31" s="47">
        <v>109.4169</v>
      </c>
      <c r="I31" s="47">
        <v>18.018599999999999</v>
      </c>
      <c r="J31" s="47">
        <v>25.147200000000002</v>
      </c>
      <c r="K31" s="47">
        <v>171.79920000000001</v>
      </c>
      <c r="L31" s="47" t="s">
        <v>175</v>
      </c>
      <c r="M31" s="47" t="s">
        <v>175</v>
      </c>
      <c r="N31" s="47">
        <v>92.888000000000005</v>
      </c>
      <c r="O31" s="47">
        <v>124.1</v>
      </c>
      <c r="P31" s="47">
        <v>661.89829999999995</v>
      </c>
      <c r="Q31" s="47">
        <v>330.82400000000001</v>
      </c>
      <c r="R31" s="47">
        <v>247579.48300000001</v>
      </c>
      <c r="S31" s="47">
        <v>4296.95</v>
      </c>
      <c r="T31" s="47">
        <v>68428.478300000002</v>
      </c>
      <c r="U31" s="47">
        <v>27627.163199999999</v>
      </c>
      <c r="V31" s="47">
        <v>216.77520000000001</v>
      </c>
      <c r="W31" s="47">
        <v>4338.3833999999997</v>
      </c>
      <c r="X31" s="47">
        <v>18413.156999999999</v>
      </c>
      <c r="Y31" s="47">
        <v>22588.450499999999</v>
      </c>
      <c r="Z31" s="47">
        <v>1475.28</v>
      </c>
      <c r="AA31" s="47">
        <v>529622.03003360005</v>
      </c>
      <c r="AB31" s="47">
        <v>7167.742295</v>
      </c>
      <c r="AC31" s="47">
        <v>129295.60974785</v>
      </c>
      <c r="AD31" s="47">
        <v>39498.55522704</v>
      </c>
      <c r="AE31" s="47">
        <v>279.90013823999999</v>
      </c>
      <c r="AF31" s="47">
        <v>7193.9073538800003</v>
      </c>
      <c r="AG31" s="47">
        <v>25763.6892744</v>
      </c>
      <c r="AH31" s="47">
        <v>27210.047472300001</v>
      </c>
      <c r="AI31" s="47">
        <v>3380.7516479999999</v>
      </c>
      <c r="AJ31" s="47">
        <v>769412.23319030995</v>
      </c>
      <c r="AK31" s="47">
        <v>68.834625599538796</v>
      </c>
      <c r="AL31" s="47">
        <v>0.93158673410734505</v>
      </c>
      <c r="AM31" s="47">
        <v>16.804465041026901</v>
      </c>
      <c r="AN31" s="47">
        <v>5.1336011468471501</v>
      </c>
      <c r="AO31" s="47">
        <v>3.6378436183606699E-2</v>
      </c>
      <c r="AP31" s="47">
        <v>0.93498738953642602</v>
      </c>
      <c r="AQ31" s="47">
        <v>3.3484896864159301</v>
      </c>
      <c r="AR31" s="47">
        <v>3.5364719065455401</v>
      </c>
      <c r="AS31" s="47">
        <v>0.43939405979834301</v>
      </c>
      <c r="AT31" s="47">
        <v>100</v>
      </c>
    </row>
    <row r="32" spans="1:46" x14ac:dyDescent="0.2">
      <c r="A32" s="21" t="s">
        <v>1119</v>
      </c>
      <c r="B32" s="21" t="s">
        <v>1315</v>
      </c>
      <c r="C32" s="21">
        <v>121.3</v>
      </c>
      <c r="D32" s="47">
        <v>18.391999999999999</v>
      </c>
      <c r="E32" s="47">
        <v>136.52000000000001</v>
      </c>
      <c r="F32" s="47">
        <v>28.509</v>
      </c>
      <c r="G32" s="47">
        <v>105.09</v>
      </c>
      <c r="H32" s="47">
        <v>127.7097</v>
      </c>
      <c r="I32" s="47">
        <v>18.3903</v>
      </c>
      <c r="J32" s="47">
        <v>28.011600000000001</v>
      </c>
      <c r="K32" s="47">
        <v>206.74539999999999</v>
      </c>
      <c r="L32" s="47" t="s">
        <v>175</v>
      </c>
      <c r="M32" s="47" t="s">
        <v>175</v>
      </c>
      <c r="N32" s="47">
        <v>107.464</v>
      </c>
      <c r="O32" s="47">
        <v>165.07</v>
      </c>
      <c r="P32" s="47">
        <v>628.07740000000001</v>
      </c>
      <c r="Q32" s="47">
        <v>753.28499999999997</v>
      </c>
      <c r="R32" s="47">
        <v>250631.02160000001</v>
      </c>
      <c r="S32" s="47">
        <v>5111.9399999999996</v>
      </c>
      <c r="T32" s="47">
        <v>76771.367400000003</v>
      </c>
      <c r="U32" s="47">
        <v>33299.000800000002</v>
      </c>
      <c r="V32" s="47">
        <v>544.89</v>
      </c>
      <c r="W32" s="47">
        <v>19808.490000000002</v>
      </c>
      <c r="X32" s="47">
        <v>36316.948499999999</v>
      </c>
      <c r="Y32" s="47">
        <v>32842.466999999997</v>
      </c>
      <c r="Z32" s="47">
        <v>4959.1899999999996</v>
      </c>
      <c r="AA32" s="47">
        <v>536149.88140672003</v>
      </c>
      <c r="AB32" s="47">
        <v>8527.2271139999993</v>
      </c>
      <c r="AC32" s="47">
        <v>145059.49870230001</v>
      </c>
      <c r="AD32" s="47">
        <v>47607.581443759998</v>
      </c>
      <c r="AE32" s="47">
        <v>703.56196799999998</v>
      </c>
      <c r="AF32" s="47">
        <v>32846.438117999998</v>
      </c>
      <c r="AG32" s="47">
        <v>50814.6743412</v>
      </c>
      <c r="AH32" s="47">
        <v>39562.035748200004</v>
      </c>
      <c r="AI32" s="47">
        <v>11364.479804000001</v>
      </c>
      <c r="AJ32" s="47">
        <v>872635.37864618003</v>
      </c>
      <c r="AK32" s="47">
        <v>61.440309953798902</v>
      </c>
      <c r="AL32" s="47">
        <v>0.97718099938020697</v>
      </c>
      <c r="AM32" s="47">
        <v>16.623151232688699</v>
      </c>
      <c r="AN32" s="47">
        <v>5.45560982384408</v>
      </c>
      <c r="AO32" s="47">
        <v>8.0624964929970705E-2</v>
      </c>
      <c r="AP32" s="47">
        <v>3.7640507045403599</v>
      </c>
      <c r="AQ32" s="47">
        <v>5.8231279162706704</v>
      </c>
      <c r="AR32" s="47">
        <v>4.5336272991334798</v>
      </c>
      <c r="AS32" s="47">
        <v>1.30231710541361</v>
      </c>
      <c r="AT32" s="47">
        <v>100</v>
      </c>
    </row>
    <row r="33" spans="1:46" x14ac:dyDescent="0.2">
      <c r="A33" s="21" t="s">
        <v>1120</v>
      </c>
      <c r="B33" s="21" t="s">
        <v>1316</v>
      </c>
      <c r="C33" s="21">
        <v>122.72</v>
      </c>
      <c r="D33" s="47">
        <v>13.6325</v>
      </c>
      <c r="E33" s="47">
        <v>157.06</v>
      </c>
      <c r="F33" s="47">
        <v>38.844000000000001</v>
      </c>
      <c r="G33" s="47">
        <v>148.22</v>
      </c>
      <c r="H33" s="47">
        <v>118.50149999999999</v>
      </c>
      <c r="I33" s="47">
        <v>42.5685</v>
      </c>
      <c r="J33" s="47">
        <v>23.547599999999999</v>
      </c>
      <c r="K33" s="47">
        <v>174.59190000000001</v>
      </c>
      <c r="L33" s="47" t="s">
        <v>175</v>
      </c>
      <c r="M33" s="47">
        <v>52.308300000000003</v>
      </c>
      <c r="N33" s="47">
        <v>111.968</v>
      </c>
      <c r="O33" s="47">
        <v>75.84</v>
      </c>
      <c r="P33" s="47">
        <v>939.24720000000002</v>
      </c>
      <c r="Q33" s="47">
        <v>344.55200000000002</v>
      </c>
      <c r="R33" s="47">
        <v>229548.0986</v>
      </c>
      <c r="S33" s="47">
        <v>3417.65</v>
      </c>
      <c r="T33" s="47">
        <v>71854.7739</v>
      </c>
      <c r="U33" s="47">
        <v>18104.382399999999</v>
      </c>
      <c r="V33" s="47">
        <v>420.75839999999999</v>
      </c>
      <c r="W33" s="47">
        <v>3587.9609999999998</v>
      </c>
      <c r="X33" s="47">
        <v>11383.386</v>
      </c>
      <c r="Y33" s="47">
        <v>19914.037499999999</v>
      </c>
      <c r="Z33" s="47">
        <v>10359.23</v>
      </c>
      <c r="AA33" s="47">
        <v>491049.29252512002</v>
      </c>
      <c r="AB33" s="47">
        <v>5700.9819649999999</v>
      </c>
      <c r="AC33" s="47">
        <v>135769.59528405001</v>
      </c>
      <c r="AD33" s="47">
        <v>25883.83551728</v>
      </c>
      <c r="AE33" s="47">
        <v>543.28324608000003</v>
      </c>
      <c r="AF33" s="47">
        <v>5949.5569302000004</v>
      </c>
      <c r="AG33" s="47">
        <v>15927.633691200001</v>
      </c>
      <c r="AH33" s="47">
        <v>23988.449572500002</v>
      </c>
      <c r="AI33" s="47">
        <v>23739.211468000001</v>
      </c>
      <c r="AJ33" s="47">
        <v>728551.84019943001</v>
      </c>
      <c r="AK33" s="47">
        <v>67.4007346396521</v>
      </c>
      <c r="AL33" s="47">
        <v>0.78250875921738705</v>
      </c>
      <c r="AM33" s="47">
        <v>18.635543525205399</v>
      </c>
      <c r="AN33" s="47">
        <v>3.5527788263076401</v>
      </c>
      <c r="AO33" s="47">
        <v>7.4570293574618404E-2</v>
      </c>
      <c r="AP33" s="47">
        <v>0.81662780902061805</v>
      </c>
      <c r="AQ33" s="47">
        <v>2.1862045790509601</v>
      </c>
      <c r="AR33" s="47">
        <v>3.2926208196706401</v>
      </c>
      <c r="AS33" s="47">
        <v>3.25841074830059</v>
      </c>
      <c r="AT33" s="47">
        <v>100</v>
      </c>
    </row>
    <row r="34" spans="1:46" x14ac:dyDescent="0.2">
      <c r="A34" s="21" t="s">
        <v>1121</v>
      </c>
      <c r="B34" s="21" t="s">
        <v>1317</v>
      </c>
      <c r="C34" s="21">
        <v>121.13</v>
      </c>
      <c r="D34" s="47">
        <v>12.986499999999999</v>
      </c>
      <c r="E34" s="47">
        <v>142.91999999999999</v>
      </c>
      <c r="F34" s="47">
        <v>24.492000000000001</v>
      </c>
      <c r="G34" s="47">
        <v>133.41999999999999</v>
      </c>
      <c r="H34" s="47">
        <v>103.5356</v>
      </c>
      <c r="I34" s="47">
        <v>24.195900000000002</v>
      </c>
      <c r="J34" s="47">
        <v>16.826799999999999</v>
      </c>
      <c r="K34" s="47">
        <v>107.6634</v>
      </c>
      <c r="L34" s="47" t="s">
        <v>175</v>
      </c>
      <c r="M34" s="47" t="s">
        <v>175</v>
      </c>
      <c r="N34" s="47">
        <v>75.096000000000004</v>
      </c>
      <c r="O34" s="47">
        <v>71.31</v>
      </c>
      <c r="P34" s="47">
        <v>827.2287</v>
      </c>
      <c r="Q34" s="47">
        <v>257.47800000000001</v>
      </c>
      <c r="R34" s="47">
        <v>216574.4088</v>
      </c>
      <c r="S34" s="47">
        <v>3238.79</v>
      </c>
      <c r="T34" s="47">
        <v>67081.032200000001</v>
      </c>
      <c r="U34" s="47">
        <v>14074.1432</v>
      </c>
      <c r="V34" s="47">
        <v>244.67160000000001</v>
      </c>
      <c r="W34" s="47">
        <v>6867.5568000000003</v>
      </c>
      <c r="X34" s="47">
        <v>9163.2870000000003</v>
      </c>
      <c r="Y34" s="47">
        <v>15435.272999999999</v>
      </c>
      <c r="Z34" s="47">
        <v>9213.66</v>
      </c>
      <c r="AA34" s="47">
        <v>463295.97530495998</v>
      </c>
      <c r="AB34" s="47">
        <v>5402.625599</v>
      </c>
      <c r="AC34" s="47">
        <v>126749.6103419</v>
      </c>
      <c r="AD34" s="47">
        <v>20121.802533040001</v>
      </c>
      <c r="AE34" s="47">
        <v>315.91996992000003</v>
      </c>
      <c r="AF34" s="47">
        <v>11387.782685759999</v>
      </c>
      <c r="AG34" s="47">
        <v>12821.271170399999</v>
      </c>
      <c r="AH34" s="47">
        <v>18593.329855799999</v>
      </c>
      <c r="AI34" s="47">
        <v>21114.023256</v>
      </c>
      <c r="AJ34" s="47">
        <v>679802.34071678005</v>
      </c>
      <c r="AK34" s="47">
        <v>68.151571060562006</v>
      </c>
      <c r="AL34" s="47">
        <v>0.79473477442038498</v>
      </c>
      <c r="AM34" s="47">
        <v>18.645068242668302</v>
      </c>
      <c r="AN34" s="47">
        <v>2.9599489922061299</v>
      </c>
      <c r="AO34" s="47">
        <v>4.6472327469025097E-2</v>
      </c>
      <c r="AP34" s="47">
        <v>1.6751608524549599</v>
      </c>
      <c r="AQ34" s="47">
        <v>1.8860292768161599</v>
      </c>
      <c r="AR34" s="47">
        <v>2.7351082428158899</v>
      </c>
      <c r="AS34" s="47">
        <v>3.1059062305871801</v>
      </c>
      <c r="AT34" s="47">
        <v>100</v>
      </c>
    </row>
    <row r="35" spans="1:46" x14ac:dyDescent="0.2">
      <c r="A35" s="21" t="s">
        <v>1122</v>
      </c>
      <c r="B35" s="21" t="s">
        <v>1318</v>
      </c>
      <c r="C35" s="21">
        <v>121.99</v>
      </c>
      <c r="D35" s="47">
        <v>9.1675000000000004</v>
      </c>
      <c r="E35" s="47">
        <v>164.27</v>
      </c>
      <c r="F35" s="47">
        <v>28.574000000000002</v>
      </c>
      <c r="G35" s="47">
        <v>161.63999999999999</v>
      </c>
      <c r="H35" s="47">
        <v>79.505700000000004</v>
      </c>
      <c r="I35" s="47">
        <v>24.425999999999998</v>
      </c>
      <c r="J35" s="47">
        <v>19.765599999999999</v>
      </c>
      <c r="K35" s="47">
        <v>110.46680000000001</v>
      </c>
      <c r="L35" s="47" t="s">
        <v>175</v>
      </c>
      <c r="M35" s="47" t="s">
        <v>175</v>
      </c>
      <c r="N35" s="47">
        <v>103.80800000000001</v>
      </c>
      <c r="O35" s="47">
        <v>86.09</v>
      </c>
      <c r="P35" s="47">
        <v>782.44320000000005</v>
      </c>
      <c r="Q35" s="47">
        <v>467.27199999999999</v>
      </c>
      <c r="R35" s="47">
        <v>215699.81340000001</v>
      </c>
      <c r="S35" s="47">
        <v>3606.39</v>
      </c>
      <c r="T35" s="47">
        <v>72430.166899999997</v>
      </c>
      <c r="U35" s="47">
        <v>17411.628000000001</v>
      </c>
      <c r="V35" s="47">
        <v>335.92529999999999</v>
      </c>
      <c r="W35" s="47">
        <v>3252.7950000000001</v>
      </c>
      <c r="X35" s="47">
        <v>10295.7855</v>
      </c>
      <c r="Y35" s="47">
        <v>14373.0825</v>
      </c>
      <c r="Z35" s="47">
        <v>12194.57</v>
      </c>
      <c r="AA35" s="47">
        <v>461425.04082528001</v>
      </c>
      <c r="AB35" s="47">
        <v>6015.8191589999997</v>
      </c>
      <c r="AC35" s="47">
        <v>136856.80035755</v>
      </c>
      <c r="AD35" s="47">
        <v>24893.404551600001</v>
      </c>
      <c r="AE35" s="47">
        <v>433.74674735999997</v>
      </c>
      <c r="AF35" s="47">
        <v>5393.7846689999997</v>
      </c>
      <c r="AG35" s="47">
        <v>14405.863071600001</v>
      </c>
      <c r="AH35" s="47">
        <v>17313.815179500001</v>
      </c>
      <c r="AI35" s="47">
        <v>27945.076612000001</v>
      </c>
      <c r="AJ35" s="47">
        <v>694683.35117289005</v>
      </c>
      <c r="AK35" s="47">
        <v>66.422354882439393</v>
      </c>
      <c r="AL35" s="47">
        <v>0.865980039516278</v>
      </c>
      <c r="AM35" s="47">
        <v>19.7006017384012</v>
      </c>
      <c r="AN35" s="47">
        <v>3.5834174677672102</v>
      </c>
      <c r="AO35" s="47">
        <v>6.2438051326215098E-2</v>
      </c>
      <c r="AP35" s="47">
        <v>0.77643787776016804</v>
      </c>
      <c r="AQ35" s="47">
        <v>2.0737308656206301</v>
      </c>
      <c r="AR35" s="47">
        <v>2.4923319596284701</v>
      </c>
      <c r="AS35" s="47">
        <v>4.0227071175404001</v>
      </c>
      <c r="AT35" s="47">
        <v>100</v>
      </c>
    </row>
    <row r="36" spans="1:46" x14ac:dyDescent="0.2">
      <c r="A36" s="21" t="s">
        <v>1123</v>
      </c>
      <c r="B36" s="21" t="s">
        <v>1319</v>
      </c>
      <c r="C36" s="21">
        <v>123.14</v>
      </c>
      <c r="D36" s="47">
        <v>11.798999999999999</v>
      </c>
      <c r="E36" s="47">
        <v>152.08000000000001</v>
      </c>
      <c r="F36" s="47">
        <v>22.138999999999999</v>
      </c>
      <c r="G36" s="47">
        <v>155.35</v>
      </c>
      <c r="H36" s="47">
        <v>97.942700000000002</v>
      </c>
      <c r="I36" s="47">
        <v>19.841699999999999</v>
      </c>
      <c r="J36" s="47">
        <v>18.587599999999998</v>
      </c>
      <c r="K36" s="47">
        <v>283.41090000000003</v>
      </c>
      <c r="L36" s="47" t="s">
        <v>175</v>
      </c>
      <c r="M36" s="47" t="s">
        <v>175</v>
      </c>
      <c r="N36" s="47">
        <v>123.504</v>
      </c>
      <c r="O36" s="47">
        <v>85.31</v>
      </c>
      <c r="P36" s="47">
        <v>1336.8344</v>
      </c>
      <c r="Q36" s="47">
        <v>565.74699999999996</v>
      </c>
      <c r="R36" s="47">
        <v>261277.3118</v>
      </c>
      <c r="S36" s="47">
        <v>3997.95</v>
      </c>
      <c r="T36" s="47">
        <v>62327.365100000003</v>
      </c>
      <c r="U36" s="47">
        <v>25403.716</v>
      </c>
      <c r="V36" s="47">
        <v>387.62220000000002</v>
      </c>
      <c r="W36" s="47">
        <v>4724.6081999999997</v>
      </c>
      <c r="X36" s="47">
        <v>16568.726999999999</v>
      </c>
      <c r="Y36" s="47">
        <v>26369.595000000001</v>
      </c>
      <c r="Z36" s="47">
        <v>5499.42</v>
      </c>
      <c r="AA36" s="47">
        <v>558924.42540256004</v>
      </c>
      <c r="AB36" s="47">
        <v>6668.9803949999996</v>
      </c>
      <c r="AC36" s="47">
        <v>117767.55635645</v>
      </c>
      <c r="AD36" s="47">
        <v>36319.692765200001</v>
      </c>
      <c r="AE36" s="47">
        <v>500.49778464000002</v>
      </c>
      <c r="AF36" s="47">
        <v>7834.3453172400004</v>
      </c>
      <c r="AG36" s="47">
        <v>23182.962818399999</v>
      </c>
      <c r="AH36" s="47">
        <v>31764.814137000001</v>
      </c>
      <c r="AI36" s="47">
        <v>12602.470872</v>
      </c>
      <c r="AJ36" s="47">
        <v>795565.74584849004</v>
      </c>
      <c r="AK36" s="47">
        <v>70.254963630498395</v>
      </c>
      <c r="AL36" s="47">
        <v>0.83826892117977903</v>
      </c>
      <c r="AM36" s="47">
        <v>14.8029948462459</v>
      </c>
      <c r="AN36" s="47">
        <v>4.5652660329743302</v>
      </c>
      <c r="AO36" s="47">
        <v>6.2910926878357101E-2</v>
      </c>
      <c r="AP36" s="47">
        <v>0.98475146248088896</v>
      </c>
      <c r="AQ36" s="47">
        <v>2.9140222463543601</v>
      </c>
      <c r="AR36" s="47">
        <v>3.9927327568788198</v>
      </c>
      <c r="AS36" s="47">
        <v>1.5840891765091201</v>
      </c>
      <c r="AT36" s="47">
        <v>100</v>
      </c>
    </row>
    <row r="37" spans="1:46" x14ac:dyDescent="0.2">
      <c r="A37" s="21" t="s">
        <v>1124</v>
      </c>
      <c r="B37" s="21" t="s">
        <v>1320</v>
      </c>
      <c r="C37" s="21">
        <v>123.11</v>
      </c>
      <c r="D37" s="47">
        <v>13.262</v>
      </c>
      <c r="E37" s="47">
        <v>141.03</v>
      </c>
      <c r="F37" s="47">
        <v>14.183</v>
      </c>
      <c r="G37" s="47">
        <v>84.22</v>
      </c>
      <c r="H37" s="47">
        <v>175.1206</v>
      </c>
      <c r="I37" s="47">
        <v>22.2135</v>
      </c>
      <c r="J37" s="47">
        <v>38.142400000000002</v>
      </c>
      <c r="K37" s="47">
        <v>204.08109999999999</v>
      </c>
      <c r="L37" s="47" t="s">
        <v>175</v>
      </c>
      <c r="M37" s="47" t="s">
        <v>175</v>
      </c>
      <c r="N37" s="47">
        <v>79.599999999999994</v>
      </c>
      <c r="O37" s="47">
        <v>56.23</v>
      </c>
      <c r="P37" s="47">
        <v>433.70030000000003</v>
      </c>
      <c r="Q37" s="47">
        <v>192.20500000000001</v>
      </c>
      <c r="R37" s="47">
        <v>289364.06819999998</v>
      </c>
      <c r="S37" s="47">
        <v>3470.75</v>
      </c>
      <c r="T37" s="47">
        <v>77886.690700000006</v>
      </c>
      <c r="U37" s="47">
        <v>32824.698400000001</v>
      </c>
      <c r="V37" s="47">
        <v>353.9325</v>
      </c>
      <c r="W37" s="47">
        <v>10518.830400000001</v>
      </c>
      <c r="X37" s="47">
        <v>8686.1460000000006</v>
      </c>
      <c r="Y37" s="47">
        <v>25244.919000000002</v>
      </c>
      <c r="Z37" s="47">
        <v>732.01</v>
      </c>
      <c r="AA37" s="47">
        <v>619007.61469344003</v>
      </c>
      <c r="AB37" s="47">
        <v>5789.5580749999999</v>
      </c>
      <c r="AC37" s="47">
        <v>147166.90207765001</v>
      </c>
      <c r="AD37" s="47">
        <v>46929.47130248</v>
      </c>
      <c r="AE37" s="47">
        <v>456.99764399999998</v>
      </c>
      <c r="AF37" s="47">
        <v>17442.324569280001</v>
      </c>
      <c r="AG37" s="47">
        <v>12153.6554832</v>
      </c>
      <c r="AH37" s="47">
        <v>30410.029427400001</v>
      </c>
      <c r="AI37" s="47">
        <v>1677.4741160000001</v>
      </c>
      <c r="AJ37" s="47">
        <v>881034.02738844999</v>
      </c>
      <c r="AK37" s="47">
        <v>70.259217629572703</v>
      </c>
      <c r="AL37" s="47">
        <v>0.65713217594572804</v>
      </c>
      <c r="AM37" s="47">
        <v>16.703884016135</v>
      </c>
      <c r="AN37" s="47">
        <v>5.3266355036919197</v>
      </c>
      <c r="AO37" s="47">
        <v>5.1870600884125498E-2</v>
      </c>
      <c r="AP37" s="47">
        <v>1.9797560624284101</v>
      </c>
      <c r="AQ37" s="47">
        <v>1.3794762864296799</v>
      </c>
      <c r="AR37" s="47">
        <v>3.4516293902451198</v>
      </c>
      <c r="AS37" s="47">
        <v>0.19039833466731701</v>
      </c>
      <c r="AT37" s="47">
        <v>100</v>
      </c>
    </row>
    <row r="38" spans="1:46" x14ac:dyDescent="0.2">
      <c r="A38" s="21" t="s">
        <v>1127</v>
      </c>
      <c r="B38" s="21" t="s">
        <v>1321</v>
      </c>
      <c r="C38" s="21">
        <v>121.34</v>
      </c>
      <c r="D38" s="47">
        <v>16.853000000000002</v>
      </c>
      <c r="E38" s="47">
        <v>131.07</v>
      </c>
      <c r="F38" s="47">
        <v>18.446999999999999</v>
      </c>
      <c r="G38" s="47">
        <v>85.96</v>
      </c>
      <c r="H38" s="47">
        <v>174.08029999999999</v>
      </c>
      <c r="I38" s="47">
        <v>25.204799999999999</v>
      </c>
      <c r="J38" s="47">
        <v>30.764399999999998</v>
      </c>
      <c r="K38" s="47">
        <v>159.56909999999999</v>
      </c>
      <c r="L38" s="47" t="s">
        <v>175</v>
      </c>
      <c r="M38" s="47" t="s">
        <v>175</v>
      </c>
      <c r="N38" s="47">
        <v>89.447999999999993</v>
      </c>
      <c r="O38" s="47">
        <v>85.38</v>
      </c>
      <c r="P38" s="47">
        <v>460.5643</v>
      </c>
      <c r="Q38" s="47">
        <v>243.971</v>
      </c>
      <c r="R38" s="47">
        <v>309065.69459999999</v>
      </c>
      <c r="S38" s="47">
        <v>3293</v>
      </c>
      <c r="T38" s="47">
        <v>91352.725099999996</v>
      </c>
      <c r="U38" s="47">
        <v>32917.310400000002</v>
      </c>
      <c r="V38" s="47">
        <v>374.54730000000001</v>
      </c>
      <c r="W38" s="47">
        <v>11053.481400000001</v>
      </c>
      <c r="X38" s="47">
        <v>9869.2335000000003</v>
      </c>
      <c r="Y38" s="47">
        <v>30412.745999999999</v>
      </c>
      <c r="Z38" s="47">
        <v>1362.09</v>
      </c>
      <c r="AA38" s="47">
        <v>661153.33388832002</v>
      </c>
      <c r="AB38" s="47">
        <v>5493.0532999999996</v>
      </c>
      <c r="AC38" s="47">
        <v>172610.97407644999</v>
      </c>
      <c r="AD38" s="47">
        <v>47061.878678879999</v>
      </c>
      <c r="AE38" s="47">
        <v>483.61547375999999</v>
      </c>
      <c r="AF38" s="47">
        <v>18328.882857479999</v>
      </c>
      <c r="AG38" s="47">
        <v>13809.0315132</v>
      </c>
      <c r="AH38" s="47">
        <v>36635.193831600001</v>
      </c>
      <c r="AI38" s="47">
        <v>3121.365444</v>
      </c>
      <c r="AJ38" s="47">
        <v>958697.32906369003</v>
      </c>
      <c r="AK38" s="47">
        <v>68.9637191890411</v>
      </c>
      <c r="AL38" s="47">
        <v>0.57297054382792301</v>
      </c>
      <c r="AM38" s="47">
        <v>18.004741313406001</v>
      </c>
      <c r="AN38" s="47">
        <v>4.90894021002884</v>
      </c>
      <c r="AO38" s="47">
        <v>5.0445063222646302E-2</v>
      </c>
      <c r="AP38" s="47">
        <v>1.9118529176857999</v>
      </c>
      <c r="AQ38" s="47">
        <v>1.4403953254659201</v>
      </c>
      <c r="AR38" s="47">
        <v>3.8213514026767599</v>
      </c>
      <c r="AS38" s="47">
        <v>0.32558403464506103</v>
      </c>
      <c r="AT38" s="47">
        <v>100</v>
      </c>
    </row>
    <row r="39" spans="1:46" x14ac:dyDescent="0.2">
      <c r="A39" s="21" t="s">
        <v>1128</v>
      </c>
      <c r="B39" s="21" t="s">
        <v>1322</v>
      </c>
      <c r="C39" s="21">
        <v>122.97</v>
      </c>
      <c r="D39" s="47">
        <v>15.2</v>
      </c>
      <c r="E39" s="47">
        <v>145.19</v>
      </c>
      <c r="F39" s="47">
        <v>17.420000000000002</v>
      </c>
      <c r="G39" s="47">
        <v>73.62</v>
      </c>
      <c r="H39" s="47">
        <v>157.11619999999999</v>
      </c>
      <c r="I39" s="47">
        <v>20.4435</v>
      </c>
      <c r="J39" s="47">
        <v>29.586400000000001</v>
      </c>
      <c r="K39" s="47">
        <v>172.07740000000001</v>
      </c>
      <c r="L39" s="47" t="s">
        <v>175</v>
      </c>
      <c r="M39" s="47" t="s">
        <v>175</v>
      </c>
      <c r="N39" s="47">
        <v>110.88800000000001</v>
      </c>
      <c r="O39" s="47">
        <v>104.59</v>
      </c>
      <c r="P39" s="47">
        <v>478.15</v>
      </c>
      <c r="Q39" s="47">
        <v>270.86799999999999</v>
      </c>
      <c r="R39" s="47">
        <v>296131.57459999999</v>
      </c>
      <c r="S39" s="47">
        <v>3680.83</v>
      </c>
      <c r="T39" s="47">
        <v>85483.361600000004</v>
      </c>
      <c r="U39" s="47">
        <v>31951.171200000001</v>
      </c>
      <c r="V39" s="47">
        <v>338.29919999999998</v>
      </c>
      <c r="W39" s="47">
        <v>12759.801600000001</v>
      </c>
      <c r="X39" s="47">
        <v>9488.1990000000005</v>
      </c>
      <c r="Y39" s="47">
        <v>24040.569</v>
      </c>
      <c r="Z39" s="47">
        <v>1328.55</v>
      </c>
      <c r="AA39" s="47">
        <v>633484.66438432003</v>
      </c>
      <c r="AB39" s="47">
        <v>6139.9925229999999</v>
      </c>
      <c r="AC39" s="47">
        <v>161520.8117432</v>
      </c>
      <c r="AD39" s="47">
        <v>45680.589464639997</v>
      </c>
      <c r="AE39" s="47">
        <v>436.81192704</v>
      </c>
      <c r="AF39" s="47">
        <v>21158.303013119999</v>
      </c>
      <c r="AG39" s="47">
        <v>13275.8880408</v>
      </c>
      <c r="AH39" s="47">
        <v>28959.269417399999</v>
      </c>
      <c r="AI39" s="47">
        <v>3044.5051800000001</v>
      </c>
      <c r="AJ39" s="47">
        <v>913700.83569352003</v>
      </c>
      <c r="AK39" s="47">
        <v>69.331737439365497</v>
      </c>
      <c r="AL39" s="47">
        <v>0.671991562570872</v>
      </c>
      <c r="AM39" s="47">
        <v>17.677647369185301</v>
      </c>
      <c r="AN39" s="47">
        <v>4.9995127157750003</v>
      </c>
      <c r="AO39" s="47">
        <v>4.7806887109657699E-2</v>
      </c>
      <c r="AP39" s="47">
        <v>2.3156707520203099</v>
      </c>
      <c r="AQ39" s="47">
        <v>1.45297974152812</v>
      </c>
      <c r="AR39" s="47">
        <v>3.1694476229103201</v>
      </c>
      <c r="AS39" s="47">
        <v>0.33320590953483697</v>
      </c>
      <c r="AT39" s="47">
        <v>100</v>
      </c>
    </row>
    <row r="40" spans="1:46" x14ac:dyDescent="0.2">
      <c r="A40" s="21" t="s">
        <v>1129</v>
      </c>
      <c r="B40" s="21" t="s">
        <v>1323</v>
      </c>
      <c r="C40" s="21">
        <v>120.28</v>
      </c>
      <c r="D40" s="47">
        <v>12.948499999999999</v>
      </c>
      <c r="E40" s="47">
        <v>137.71</v>
      </c>
      <c r="F40" s="47">
        <v>20.565999999999999</v>
      </c>
      <c r="G40" s="47">
        <v>79.97</v>
      </c>
      <c r="H40" s="47">
        <v>160.82419999999999</v>
      </c>
      <c r="I40" s="47">
        <v>36.302700000000002</v>
      </c>
      <c r="J40" s="47">
        <v>41.465600000000002</v>
      </c>
      <c r="K40" s="47">
        <v>79.222800000000007</v>
      </c>
      <c r="L40" s="47">
        <v>44.061199999999999</v>
      </c>
      <c r="M40" s="47">
        <v>47.867600000000003</v>
      </c>
      <c r="N40" s="47">
        <v>66.760000000000005</v>
      </c>
      <c r="O40" s="47">
        <v>90.5</v>
      </c>
      <c r="P40" s="47">
        <v>402.79939999999999</v>
      </c>
      <c r="Q40" s="47">
        <v>133.70500000000001</v>
      </c>
      <c r="R40" s="47">
        <v>360711.14179999998</v>
      </c>
      <c r="S40" s="47">
        <v>3602.61</v>
      </c>
      <c r="T40" s="47">
        <v>98690.910499999998</v>
      </c>
      <c r="U40" s="47">
        <v>22242.168000000001</v>
      </c>
      <c r="V40" s="47">
        <v>263.74889999999999</v>
      </c>
      <c r="W40" s="47">
        <v>12594.379199999999</v>
      </c>
      <c r="X40" s="47">
        <v>8714.6324999999997</v>
      </c>
      <c r="Y40" s="47">
        <v>27568.9575</v>
      </c>
      <c r="Z40" s="47">
        <v>735.27</v>
      </c>
      <c r="AA40" s="47">
        <v>771633.27453855996</v>
      </c>
      <c r="AB40" s="47">
        <v>6009.5137409999998</v>
      </c>
      <c r="AC40" s="47">
        <v>186476.47538975</v>
      </c>
      <c r="AD40" s="47">
        <v>31799.627589600001</v>
      </c>
      <c r="AE40" s="47">
        <v>340.55257968000001</v>
      </c>
      <c r="AF40" s="47">
        <v>20883.999589440002</v>
      </c>
      <c r="AG40" s="47">
        <v>12193.513794</v>
      </c>
      <c r="AH40" s="47">
        <v>33209.566204499999</v>
      </c>
      <c r="AI40" s="47">
        <v>1684.9447319999999</v>
      </c>
      <c r="AJ40" s="47">
        <v>1064231.4681585301</v>
      </c>
      <c r="AK40" s="47">
        <v>72.506150929152597</v>
      </c>
      <c r="AL40" s="47">
        <v>0.56468107933309197</v>
      </c>
      <c r="AM40" s="47">
        <v>17.522172663472901</v>
      </c>
      <c r="AN40" s="47">
        <v>2.9880367702924402</v>
      </c>
      <c r="AO40" s="47">
        <v>3.1999859980579901E-2</v>
      </c>
      <c r="AP40" s="47">
        <v>1.96235501526526</v>
      </c>
      <c r="AQ40" s="47">
        <v>1.14575768137159</v>
      </c>
      <c r="AR40" s="47">
        <v>3.1205209766972399</v>
      </c>
      <c r="AS40" s="47">
        <v>0.15832502443434701</v>
      </c>
      <c r="AT40" s="47">
        <v>100</v>
      </c>
    </row>
    <row r="41" spans="1:46" x14ac:dyDescent="0.2">
      <c r="A41" s="21" t="s">
        <v>1130</v>
      </c>
      <c r="B41" s="21" t="s">
        <v>1324</v>
      </c>
      <c r="C41" s="21">
        <v>121.98</v>
      </c>
      <c r="D41" s="47">
        <v>13.756</v>
      </c>
      <c r="E41" s="47">
        <v>157.76</v>
      </c>
      <c r="F41" s="47">
        <v>33.28</v>
      </c>
      <c r="G41" s="47">
        <v>138.68</v>
      </c>
      <c r="H41" s="47">
        <v>91.474299999999999</v>
      </c>
      <c r="I41" s="47">
        <v>19.310700000000001</v>
      </c>
      <c r="J41" s="47">
        <v>18.4636</v>
      </c>
      <c r="K41" s="47">
        <v>86.124300000000005</v>
      </c>
      <c r="L41" s="47" t="s">
        <v>175</v>
      </c>
      <c r="M41" s="47" t="s">
        <v>175</v>
      </c>
      <c r="N41" s="47">
        <v>94.944000000000003</v>
      </c>
      <c r="O41" s="47">
        <v>71.63</v>
      </c>
      <c r="P41" s="47">
        <v>1025.7448999999999</v>
      </c>
      <c r="Q41" s="47">
        <v>671.43700000000001</v>
      </c>
      <c r="R41" s="47">
        <v>258059.38500000001</v>
      </c>
      <c r="S41" s="47">
        <v>3121.85</v>
      </c>
      <c r="T41" s="47">
        <v>55464.763899999998</v>
      </c>
      <c r="U41" s="47">
        <v>17699.6456</v>
      </c>
      <c r="V41" s="47">
        <v>543.05730000000005</v>
      </c>
      <c r="W41" s="47">
        <v>4263.9089999999997</v>
      </c>
      <c r="X41" s="47">
        <v>13187.254499999999</v>
      </c>
      <c r="Y41" s="47">
        <v>14805.189</v>
      </c>
      <c r="Z41" s="47">
        <v>10693.36</v>
      </c>
      <c r="AA41" s="47">
        <v>552040.63639200001</v>
      </c>
      <c r="AB41" s="47">
        <v>5207.5579850000004</v>
      </c>
      <c r="AC41" s="47">
        <v>104800.67138905</v>
      </c>
      <c r="AD41" s="47">
        <v>25305.183314319998</v>
      </c>
      <c r="AE41" s="47">
        <v>701.19558575999997</v>
      </c>
      <c r="AF41" s="47">
        <v>7070.4139038000003</v>
      </c>
      <c r="AG41" s="47">
        <v>18451.6064964</v>
      </c>
      <c r="AH41" s="47">
        <v>17834.330669399998</v>
      </c>
      <c r="AI41" s="47">
        <v>24504.903775999999</v>
      </c>
      <c r="AJ41" s="47">
        <v>755916.49951173004</v>
      </c>
      <c r="AK41" s="47">
        <v>73.029314315612893</v>
      </c>
      <c r="AL41" s="47">
        <v>0.68890651128315405</v>
      </c>
      <c r="AM41" s="47">
        <v>13.864053960555699</v>
      </c>
      <c r="AN41" s="47">
        <v>3.3476162156356399</v>
      </c>
      <c r="AO41" s="47">
        <v>9.2760984343234196E-2</v>
      </c>
      <c r="AP41" s="47">
        <v>0.93534324338296604</v>
      </c>
      <c r="AQ41" s="47">
        <v>2.4409582947744202</v>
      </c>
      <c r="AR41" s="47">
        <v>2.3592990338112401</v>
      </c>
      <c r="AS41" s="47">
        <v>3.2417474406007099</v>
      </c>
      <c r="AT41" s="47">
        <v>100</v>
      </c>
    </row>
    <row r="42" spans="1:46" x14ac:dyDescent="0.2">
      <c r="A42" s="21" t="s">
        <v>1131</v>
      </c>
      <c r="B42" s="21" t="s">
        <v>1325</v>
      </c>
      <c r="C42" s="21">
        <v>120.36</v>
      </c>
      <c r="D42" s="47">
        <v>15.7225</v>
      </c>
      <c r="E42" s="47">
        <v>190.81</v>
      </c>
      <c r="F42" s="47">
        <v>33.006999999999998</v>
      </c>
      <c r="G42" s="47">
        <v>146.94999999999999</v>
      </c>
      <c r="H42" s="47">
        <v>93.8536</v>
      </c>
      <c r="I42" s="47">
        <v>27.842099999999999</v>
      </c>
      <c r="J42" s="47">
        <v>9.2007999999999992</v>
      </c>
      <c r="K42" s="47">
        <v>207.0343</v>
      </c>
      <c r="L42" s="47" t="s">
        <v>175</v>
      </c>
      <c r="M42" s="47">
        <v>85.5107</v>
      </c>
      <c r="N42" s="47">
        <v>106.608</v>
      </c>
      <c r="O42" s="47">
        <v>125.13</v>
      </c>
      <c r="P42" s="47">
        <v>1749.2040999999999</v>
      </c>
      <c r="Q42" s="47">
        <v>560.07899999999995</v>
      </c>
      <c r="R42" s="47">
        <v>256232.5704</v>
      </c>
      <c r="S42" s="47">
        <v>3749.46</v>
      </c>
      <c r="T42" s="47">
        <v>56405.030500000001</v>
      </c>
      <c r="U42" s="47">
        <v>26703.570400000001</v>
      </c>
      <c r="V42" s="47">
        <v>640.44870000000003</v>
      </c>
      <c r="W42" s="47">
        <v>13269.593999999999</v>
      </c>
      <c r="X42" s="47">
        <v>21695.037</v>
      </c>
      <c r="Y42" s="47">
        <v>18133.626</v>
      </c>
      <c r="Z42" s="47">
        <v>3951.88</v>
      </c>
      <c r="AA42" s="47">
        <v>548132.71459968004</v>
      </c>
      <c r="AB42" s="47">
        <v>6254.4742260000003</v>
      </c>
      <c r="AC42" s="47">
        <v>106577.30512975001</v>
      </c>
      <c r="AD42" s="47">
        <v>38178.094600880002</v>
      </c>
      <c r="AE42" s="47">
        <v>826.94736144000001</v>
      </c>
      <c r="AF42" s="47">
        <v>22003.640770800001</v>
      </c>
      <c r="AG42" s="47">
        <v>30355.695770400001</v>
      </c>
      <c r="AH42" s="47">
        <v>21843.7658796</v>
      </c>
      <c r="AI42" s="47">
        <v>9056.1282080000001</v>
      </c>
      <c r="AJ42" s="47">
        <v>783228.76654654997</v>
      </c>
      <c r="AK42" s="47">
        <v>69.983731192169202</v>
      </c>
      <c r="AL42" s="47">
        <v>0.79855011628052497</v>
      </c>
      <c r="AM42" s="47">
        <v>13.607429870033499</v>
      </c>
      <c r="AN42" s="47">
        <v>4.8744499987170702</v>
      </c>
      <c r="AO42" s="47">
        <v>0.10558184233786699</v>
      </c>
      <c r="AP42" s="47">
        <v>2.80935043637627</v>
      </c>
      <c r="AQ42" s="47">
        <v>3.8757125717235601</v>
      </c>
      <c r="AR42" s="47">
        <v>2.7889381509714699</v>
      </c>
      <c r="AS42" s="47">
        <v>1.15625582139056</v>
      </c>
      <c r="AT42" s="47">
        <v>100</v>
      </c>
    </row>
    <row r="43" spans="1:46" x14ac:dyDescent="0.2">
      <c r="A43" s="21" t="s">
        <v>1132</v>
      </c>
      <c r="B43" s="21" t="s">
        <v>1326</v>
      </c>
      <c r="C43" s="21">
        <v>123.17</v>
      </c>
      <c r="D43" s="47">
        <v>12.255000000000001</v>
      </c>
      <c r="E43" s="47">
        <v>171.4</v>
      </c>
      <c r="F43" s="47">
        <v>34.866</v>
      </c>
      <c r="G43" s="47">
        <v>143.6</v>
      </c>
      <c r="H43" s="47">
        <v>70.668300000000002</v>
      </c>
      <c r="I43" s="47">
        <v>22.797599999999999</v>
      </c>
      <c r="J43" s="47">
        <v>19.405999999999999</v>
      </c>
      <c r="K43" s="47">
        <v>92.961600000000004</v>
      </c>
      <c r="L43" s="47" t="s">
        <v>175</v>
      </c>
      <c r="M43" s="47" t="s">
        <v>175</v>
      </c>
      <c r="N43" s="47">
        <v>86.72</v>
      </c>
      <c r="O43" s="47">
        <v>86.89</v>
      </c>
      <c r="P43" s="47">
        <v>1017.7368</v>
      </c>
      <c r="Q43" s="47">
        <v>767.351</v>
      </c>
      <c r="R43" s="47">
        <v>266515.8</v>
      </c>
      <c r="S43" s="47">
        <v>3316.5</v>
      </c>
      <c r="T43" s="47">
        <v>62238.103199999998</v>
      </c>
      <c r="U43" s="47">
        <v>18285.758399999999</v>
      </c>
      <c r="V43" s="47">
        <v>485.76389999999998</v>
      </c>
      <c r="W43" s="47">
        <v>4651.9434000000001</v>
      </c>
      <c r="X43" s="47">
        <v>13824.6885</v>
      </c>
      <c r="Y43" s="47">
        <v>12798.723</v>
      </c>
      <c r="Z43" s="47">
        <v>11757.02</v>
      </c>
      <c r="AA43" s="47">
        <v>570130.59935999999</v>
      </c>
      <c r="AB43" s="47">
        <v>5532.2536499999997</v>
      </c>
      <c r="AC43" s="47">
        <v>117598.8959964</v>
      </c>
      <c r="AD43" s="47">
        <v>26143.148784479999</v>
      </c>
      <c r="AE43" s="47">
        <v>627.21834767999997</v>
      </c>
      <c r="AF43" s="47">
        <v>7713.8525458800004</v>
      </c>
      <c r="AG43" s="47">
        <v>19343.504149199998</v>
      </c>
      <c r="AH43" s="47">
        <v>15417.341725800001</v>
      </c>
      <c r="AI43" s="47">
        <v>26942.387031999999</v>
      </c>
      <c r="AJ43" s="47">
        <v>789449.20159144001</v>
      </c>
      <c r="AK43" s="47">
        <v>72.218782185184494</v>
      </c>
      <c r="AL43" s="47">
        <v>0.70077386092070304</v>
      </c>
      <c r="AM43" s="47">
        <v>14.896322114118799</v>
      </c>
      <c r="AN43" s="47">
        <v>3.3115682087939802</v>
      </c>
      <c r="AO43" s="47">
        <v>7.9450121225735498E-2</v>
      </c>
      <c r="AP43" s="47">
        <v>0.97711829087036195</v>
      </c>
      <c r="AQ43" s="47">
        <v>2.4502531778112799</v>
      </c>
      <c r="AR43" s="47">
        <v>1.9529238480095199</v>
      </c>
      <c r="AS43" s="47">
        <v>3.4128081930651399</v>
      </c>
      <c r="AT43" s="47">
        <v>100</v>
      </c>
    </row>
    <row r="44" spans="1:46" x14ac:dyDescent="0.2">
      <c r="A44" s="21" t="s">
        <v>1133</v>
      </c>
      <c r="B44" s="21" t="s">
        <v>1327</v>
      </c>
      <c r="C44" s="21">
        <v>120.89</v>
      </c>
      <c r="D44" s="47">
        <v>14.326000000000001</v>
      </c>
      <c r="E44" s="47">
        <v>172.25</v>
      </c>
      <c r="F44" s="47">
        <v>38.817999999999998</v>
      </c>
      <c r="G44" s="47">
        <v>173.87</v>
      </c>
      <c r="H44" s="47">
        <v>84.727800000000002</v>
      </c>
      <c r="I44" s="47">
        <v>26.709299999999999</v>
      </c>
      <c r="J44" s="47">
        <v>13.590400000000001</v>
      </c>
      <c r="K44" s="47">
        <v>206.7347</v>
      </c>
      <c r="L44" s="47" t="s">
        <v>175</v>
      </c>
      <c r="M44" s="47" t="s">
        <v>175</v>
      </c>
      <c r="N44" s="47">
        <v>112.488</v>
      </c>
      <c r="O44" s="47">
        <v>160.82</v>
      </c>
      <c r="P44" s="47">
        <v>1115.7247</v>
      </c>
      <c r="Q44" s="47">
        <v>1677.585</v>
      </c>
      <c r="R44" s="47">
        <v>235704.2182</v>
      </c>
      <c r="S44" s="47">
        <v>4787.67</v>
      </c>
      <c r="T44" s="47">
        <v>43047.504500000003</v>
      </c>
      <c r="U44" s="47">
        <v>22771.340800000002</v>
      </c>
      <c r="V44" s="47">
        <v>571.67939999999999</v>
      </c>
      <c r="W44" s="47">
        <v>5579.7767999999996</v>
      </c>
      <c r="X44" s="47">
        <v>51959.680500000002</v>
      </c>
      <c r="Y44" s="47">
        <v>17814.741000000002</v>
      </c>
      <c r="Z44" s="47">
        <v>16694.310000000001</v>
      </c>
      <c r="AA44" s="47">
        <v>504218.46357343998</v>
      </c>
      <c r="AB44" s="47">
        <v>7986.3123269999996</v>
      </c>
      <c r="AC44" s="47">
        <v>81338.259752750004</v>
      </c>
      <c r="AD44" s="47">
        <v>32556.185941759999</v>
      </c>
      <c r="AE44" s="47">
        <v>738.15244127999995</v>
      </c>
      <c r="AF44" s="47">
        <v>9252.3858897600003</v>
      </c>
      <c r="AG44" s="47">
        <v>72701.984955599997</v>
      </c>
      <c r="AH44" s="47">
        <v>21459.637008599999</v>
      </c>
      <c r="AI44" s="47">
        <v>38256.680796000001</v>
      </c>
      <c r="AJ44" s="47">
        <v>768508.06268619001</v>
      </c>
      <c r="AK44" s="47">
        <v>65.610042113420306</v>
      </c>
      <c r="AL44" s="47">
        <v>1.0391969472753699</v>
      </c>
      <c r="AM44" s="47">
        <v>10.583917554286399</v>
      </c>
      <c r="AN44" s="47">
        <v>4.2362842398771097</v>
      </c>
      <c r="AO44" s="47">
        <v>9.6050058173744193E-2</v>
      </c>
      <c r="AP44" s="47">
        <v>1.2039412907939899</v>
      </c>
      <c r="AQ44" s="47">
        <v>9.4601460265078394</v>
      </c>
      <c r="AR44" s="47">
        <v>2.7923763003333302</v>
      </c>
      <c r="AS44" s="47">
        <v>4.9780454693318701</v>
      </c>
      <c r="AT44" s="47">
        <v>100</v>
      </c>
    </row>
    <row r="45" spans="1:46" x14ac:dyDescent="0.2">
      <c r="A45" s="21" t="s">
        <v>1134</v>
      </c>
      <c r="B45" s="21" t="s">
        <v>1328</v>
      </c>
      <c r="C45" s="21">
        <v>122.35</v>
      </c>
      <c r="D45" s="47">
        <v>11.058</v>
      </c>
      <c r="E45" s="47">
        <v>107.37</v>
      </c>
      <c r="F45" s="47">
        <v>29.276</v>
      </c>
      <c r="G45" s="47">
        <v>113.69</v>
      </c>
      <c r="H45" s="47">
        <v>118.2337</v>
      </c>
      <c r="I45" s="47">
        <v>38.355899999999998</v>
      </c>
      <c r="J45" s="47">
        <v>23.0764</v>
      </c>
      <c r="K45" s="47">
        <v>105.1917</v>
      </c>
      <c r="L45" s="47" t="s">
        <v>175</v>
      </c>
      <c r="M45" s="47" t="s">
        <v>175</v>
      </c>
      <c r="N45" s="47">
        <v>74.376000000000005</v>
      </c>
      <c r="O45" s="47">
        <v>106.66</v>
      </c>
      <c r="P45" s="47">
        <v>668.19090000000006</v>
      </c>
      <c r="Q45" s="47">
        <v>145.45699999999999</v>
      </c>
      <c r="R45" s="47">
        <v>294510.07140000002</v>
      </c>
      <c r="S45" s="47">
        <v>3605.01</v>
      </c>
      <c r="T45" s="47">
        <v>78908.047399999996</v>
      </c>
      <c r="U45" s="47">
        <v>23060.013599999998</v>
      </c>
      <c r="V45" s="47">
        <v>416.52719999999999</v>
      </c>
      <c r="W45" s="47">
        <v>6054.3209999999999</v>
      </c>
      <c r="X45" s="47">
        <v>9759.1934999999994</v>
      </c>
      <c r="Y45" s="47">
        <v>19190.4195</v>
      </c>
      <c r="Z45" s="47">
        <v>5639.59</v>
      </c>
      <c r="AA45" s="47">
        <v>630015.94473888003</v>
      </c>
      <c r="AB45" s="47">
        <v>6013.5171810000002</v>
      </c>
      <c r="AC45" s="47">
        <v>149096.75556230001</v>
      </c>
      <c r="AD45" s="47">
        <v>32968.901443919996</v>
      </c>
      <c r="AE45" s="47">
        <v>537.81992063999996</v>
      </c>
      <c r="AF45" s="47">
        <v>10039.2750822</v>
      </c>
      <c r="AG45" s="47">
        <v>13655.063545200001</v>
      </c>
      <c r="AH45" s="47">
        <v>23116.779329699999</v>
      </c>
      <c r="AI45" s="47">
        <v>12923.684444</v>
      </c>
      <c r="AJ45" s="47">
        <v>878367.74124783999</v>
      </c>
      <c r="AK45" s="47">
        <v>71.725760766653096</v>
      </c>
      <c r="AL45" s="47">
        <v>0.68462409291773196</v>
      </c>
      <c r="AM45" s="47">
        <v>16.974297729842402</v>
      </c>
      <c r="AN45" s="47">
        <v>3.7534280798021098</v>
      </c>
      <c r="AO45" s="47">
        <v>6.1229470913395999E-2</v>
      </c>
      <c r="AP45" s="47">
        <v>1.1429466965553501</v>
      </c>
      <c r="AQ45" s="47">
        <v>1.5545952912388501</v>
      </c>
      <c r="AR45" s="47">
        <v>2.6317882868580198</v>
      </c>
      <c r="AS45" s="47">
        <v>1.47132958521907</v>
      </c>
      <c r="AT45" s="47">
        <v>100</v>
      </c>
    </row>
    <row r="46" spans="1:46" x14ac:dyDescent="0.2">
      <c r="A46" s="21" t="s">
        <v>1136</v>
      </c>
      <c r="B46" s="21" t="s">
        <v>1329</v>
      </c>
      <c r="C46" s="21">
        <v>122.04</v>
      </c>
      <c r="D46" s="47">
        <v>15.3805</v>
      </c>
      <c r="E46" s="47">
        <v>156.22999999999999</v>
      </c>
      <c r="F46" s="47">
        <v>39.325000000000003</v>
      </c>
      <c r="G46" s="47">
        <v>132.4</v>
      </c>
      <c r="H46" s="47">
        <v>119.1092</v>
      </c>
      <c r="I46" s="47">
        <v>29.8599</v>
      </c>
      <c r="J46" s="47">
        <v>33.120399999999997</v>
      </c>
      <c r="K46" s="47">
        <v>119.5939</v>
      </c>
      <c r="L46" s="47">
        <v>32.013399999999997</v>
      </c>
      <c r="M46" s="47" t="s">
        <v>175</v>
      </c>
      <c r="N46" s="47">
        <v>124.21599999999999</v>
      </c>
      <c r="O46" s="47">
        <v>106.07</v>
      </c>
      <c r="P46" s="47">
        <v>572.9624</v>
      </c>
      <c r="Q46" s="47">
        <v>501.34500000000003</v>
      </c>
      <c r="R46" s="47">
        <v>246902.14300000001</v>
      </c>
      <c r="S46" s="47">
        <v>4228.99</v>
      </c>
      <c r="T46" s="47">
        <v>74792.008199999997</v>
      </c>
      <c r="U46" s="47">
        <v>29328</v>
      </c>
      <c r="V46" s="47">
        <v>329.20949999999999</v>
      </c>
      <c r="W46" s="47">
        <v>3562.0104000000001</v>
      </c>
      <c r="X46" s="47">
        <v>11427.674999999999</v>
      </c>
      <c r="Y46" s="47">
        <v>19497.1875</v>
      </c>
      <c r="Z46" s="47">
        <v>5469.53</v>
      </c>
      <c r="AA46" s="47">
        <v>528173.06430560001</v>
      </c>
      <c r="AB46" s="47">
        <v>7054.3782190000002</v>
      </c>
      <c r="AC46" s="47">
        <v>141319.49949389999</v>
      </c>
      <c r="AD46" s="47">
        <v>41930.241600000001</v>
      </c>
      <c r="AE46" s="47">
        <v>425.07530639999999</v>
      </c>
      <c r="AF46" s="47">
        <v>5906.5256452800004</v>
      </c>
      <c r="AG46" s="47">
        <v>15989.602860000001</v>
      </c>
      <c r="AH46" s="47">
        <v>23486.312062500001</v>
      </c>
      <c r="AI46" s="47">
        <v>12533.974947999999</v>
      </c>
      <c r="AJ46" s="47">
        <v>776818.67444067996</v>
      </c>
      <c r="AK46" s="47">
        <v>67.991808343934593</v>
      </c>
      <c r="AL46" s="47">
        <v>0.90811130719524003</v>
      </c>
      <c r="AM46" s="47">
        <v>18.192083190540199</v>
      </c>
      <c r="AN46" s="47">
        <v>5.3976871282336703</v>
      </c>
      <c r="AO46" s="47">
        <v>5.4720016444772E-2</v>
      </c>
      <c r="AP46" s="47">
        <v>0.76034805027476704</v>
      </c>
      <c r="AQ46" s="47">
        <v>2.0583442939901899</v>
      </c>
      <c r="AR46" s="47">
        <v>3.02339694387631</v>
      </c>
      <c r="AS46" s="47">
        <v>1.61350072551032</v>
      </c>
      <c r="AT46" s="47">
        <v>100</v>
      </c>
    </row>
    <row r="47" spans="1:46" x14ac:dyDescent="0.2">
      <c r="A47" s="21" t="s">
        <v>1137</v>
      </c>
      <c r="B47" s="21" t="s">
        <v>1330</v>
      </c>
      <c r="C47" s="21">
        <v>120.62</v>
      </c>
      <c r="D47" s="47">
        <v>11.827500000000001</v>
      </c>
      <c r="E47" s="47">
        <v>113.54</v>
      </c>
      <c r="F47" s="47">
        <v>23.946000000000002</v>
      </c>
      <c r="G47" s="47">
        <v>108.35</v>
      </c>
      <c r="H47" s="47">
        <v>136.166</v>
      </c>
      <c r="I47" s="47">
        <v>24.4968</v>
      </c>
      <c r="J47" s="47">
        <v>26.424399999999999</v>
      </c>
      <c r="K47" s="47">
        <v>214.749</v>
      </c>
      <c r="L47" s="47" t="s">
        <v>175</v>
      </c>
      <c r="M47" s="47" t="s">
        <v>175</v>
      </c>
      <c r="N47" s="47">
        <v>73.176000000000002</v>
      </c>
      <c r="O47" s="47">
        <v>88.16</v>
      </c>
      <c r="P47" s="47">
        <v>701.85850000000005</v>
      </c>
      <c r="Q47" s="47">
        <v>423.87799999999999</v>
      </c>
      <c r="R47" s="47">
        <v>259535.07459999999</v>
      </c>
      <c r="S47" s="47">
        <v>3721.48</v>
      </c>
      <c r="T47" s="47">
        <v>65429.418599999997</v>
      </c>
      <c r="U47" s="47">
        <v>16807.585599999999</v>
      </c>
      <c r="V47" s="47">
        <v>238.36170000000001</v>
      </c>
      <c r="W47" s="47">
        <v>4379.5518000000002</v>
      </c>
      <c r="X47" s="47">
        <v>12027.886500000001</v>
      </c>
      <c r="Y47" s="47">
        <v>19282.000499999998</v>
      </c>
      <c r="Z47" s="47">
        <v>2973.09</v>
      </c>
      <c r="AA47" s="47">
        <v>555197.43158432003</v>
      </c>
      <c r="AB47" s="47">
        <v>6207.8007879999996</v>
      </c>
      <c r="AC47" s="47">
        <v>123628.88644469999</v>
      </c>
      <c r="AD47" s="47">
        <v>24029.805132320002</v>
      </c>
      <c r="AE47" s="47">
        <v>307.77262703999997</v>
      </c>
      <c r="AF47" s="47">
        <v>7262.1727947600002</v>
      </c>
      <c r="AG47" s="47">
        <v>16829.418790799999</v>
      </c>
      <c r="AH47" s="47">
        <v>23227.097802299999</v>
      </c>
      <c r="AI47" s="47">
        <v>6813.1330440000002</v>
      </c>
      <c r="AJ47" s="47">
        <v>763503.51900823996</v>
      </c>
      <c r="AK47" s="47">
        <v>72.717075660044003</v>
      </c>
      <c r="AL47" s="47">
        <v>0.81306773753494699</v>
      </c>
      <c r="AM47" s="47">
        <v>16.192313901223301</v>
      </c>
      <c r="AN47" s="47">
        <v>3.1473077116309498</v>
      </c>
      <c r="AO47" s="47">
        <v>4.0310570858898498E-2</v>
      </c>
      <c r="AP47" s="47">
        <v>0.951164285947662</v>
      </c>
      <c r="AQ47" s="47">
        <v>2.2042359166413199</v>
      </c>
      <c r="AR47" s="47">
        <v>3.04217298598323</v>
      </c>
      <c r="AS47" s="47">
        <v>0.89235123013577999</v>
      </c>
      <c r="AT47" s="47">
        <v>100</v>
      </c>
    </row>
    <row r="48" spans="1:46" x14ac:dyDescent="0.2">
      <c r="A48" s="21" t="s">
        <v>1138</v>
      </c>
      <c r="B48" s="21" t="s">
        <v>1331</v>
      </c>
      <c r="C48" s="21">
        <v>120.85</v>
      </c>
      <c r="D48" s="47">
        <v>14.012499999999999</v>
      </c>
      <c r="E48" s="47">
        <v>122.12</v>
      </c>
      <c r="F48" s="47">
        <v>32.929000000000002</v>
      </c>
      <c r="G48" s="47">
        <v>121.67</v>
      </c>
      <c r="H48" s="47">
        <v>114.33</v>
      </c>
      <c r="I48" s="47">
        <v>30.390899999999998</v>
      </c>
      <c r="J48" s="47">
        <v>33.504800000000003</v>
      </c>
      <c r="K48" s="47">
        <v>368.29399999999998</v>
      </c>
      <c r="L48" s="47">
        <v>56.7226</v>
      </c>
      <c r="M48" s="47" t="s">
        <v>175</v>
      </c>
      <c r="N48" s="47">
        <v>112.84</v>
      </c>
      <c r="O48" s="47">
        <v>136.13999999999999</v>
      </c>
      <c r="P48" s="47">
        <v>683.58659999999998</v>
      </c>
      <c r="Q48" s="47">
        <v>1336.0619999999999</v>
      </c>
      <c r="R48" s="47">
        <v>270360.4412</v>
      </c>
      <c r="S48" s="47">
        <v>4346.96</v>
      </c>
      <c r="T48" s="47">
        <v>75259.429699999993</v>
      </c>
      <c r="U48" s="47">
        <v>30817.696</v>
      </c>
      <c r="V48" s="47">
        <v>750.41070000000002</v>
      </c>
      <c r="W48" s="47">
        <v>11980.0278</v>
      </c>
      <c r="X48" s="47">
        <v>19528.981500000002</v>
      </c>
      <c r="Y48" s="47">
        <v>24595.924500000001</v>
      </c>
      <c r="Z48" s="47">
        <v>3082.22</v>
      </c>
      <c r="AA48" s="47">
        <v>578355.05581504002</v>
      </c>
      <c r="AB48" s="47">
        <v>7251.1639759999998</v>
      </c>
      <c r="AC48" s="47">
        <v>142202.69241814999</v>
      </c>
      <c r="AD48" s="47">
        <v>44060.059971199997</v>
      </c>
      <c r="AE48" s="47">
        <v>968.93029583999999</v>
      </c>
      <c r="AF48" s="47">
        <v>19865.28209796</v>
      </c>
      <c r="AG48" s="47">
        <v>27324.9509148</v>
      </c>
      <c r="AH48" s="47">
        <v>29628.250652700001</v>
      </c>
      <c r="AI48" s="47">
        <v>7063.2153520000002</v>
      </c>
      <c r="AJ48" s="47">
        <v>856719.60149369005</v>
      </c>
      <c r="AK48" s="47">
        <v>67.508091889887694</v>
      </c>
      <c r="AL48" s="47">
        <v>0.84638707499601995</v>
      </c>
      <c r="AM48" s="47">
        <v>16.5985104309765</v>
      </c>
      <c r="AN48" s="47">
        <v>5.1428798750934703</v>
      </c>
      <c r="AO48" s="47">
        <v>0.113097715302728</v>
      </c>
      <c r="AP48" s="47">
        <v>2.3187612450240298</v>
      </c>
      <c r="AQ48" s="47">
        <v>3.1894859026405999</v>
      </c>
      <c r="AR48" s="47">
        <v>3.4583369635809902</v>
      </c>
      <c r="AS48" s="47">
        <v>0.82444890249800395</v>
      </c>
      <c r="AT48" s="47">
        <v>100</v>
      </c>
    </row>
    <row r="49" spans="1:46" x14ac:dyDescent="0.2">
      <c r="A49" s="21" t="s">
        <v>1139</v>
      </c>
      <c r="B49" s="21" t="s">
        <v>1332</v>
      </c>
      <c r="C49" s="21">
        <v>122.37</v>
      </c>
      <c r="D49" s="47">
        <v>17.470500000000001</v>
      </c>
      <c r="E49" s="47">
        <v>169.1</v>
      </c>
      <c r="F49" s="47">
        <v>31.577000000000002</v>
      </c>
      <c r="G49" s="47">
        <v>102.23</v>
      </c>
      <c r="H49" s="47">
        <v>88.322500000000005</v>
      </c>
      <c r="I49" s="47">
        <v>26.727</v>
      </c>
      <c r="J49" s="47">
        <v>23.299600000000002</v>
      </c>
      <c r="K49" s="47">
        <v>224.11150000000001</v>
      </c>
      <c r="L49" s="47">
        <v>23.918600000000001</v>
      </c>
      <c r="M49" s="47">
        <v>53.058500000000002</v>
      </c>
      <c r="N49" s="47">
        <v>100.16</v>
      </c>
      <c r="O49" s="47">
        <v>150.86000000000001</v>
      </c>
      <c r="P49" s="47">
        <v>557.39880000000005</v>
      </c>
      <c r="Q49" s="47">
        <v>539.61699999999996</v>
      </c>
      <c r="R49" s="47">
        <v>235192.15340000001</v>
      </c>
      <c r="S49" s="47">
        <v>5202.4399999999996</v>
      </c>
      <c r="T49" s="47">
        <v>70983.257800000007</v>
      </c>
      <c r="U49" s="47">
        <v>19707.407200000001</v>
      </c>
      <c r="V49" s="47">
        <v>1103.0271</v>
      </c>
      <c r="W49" s="47" t="s">
        <v>175</v>
      </c>
      <c r="X49" s="47">
        <v>20270.575499999999</v>
      </c>
      <c r="Y49" s="47">
        <v>14634.312</v>
      </c>
      <c r="Z49" s="47">
        <v>1696.07</v>
      </c>
      <c r="AA49" s="47">
        <v>503123.05455328</v>
      </c>
      <c r="AB49" s="47">
        <v>8678.1901639999996</v>
      </c>
      <c r="AC49" s="47">
        <v>134122.8656131</v>
      </c>
      <c r="AD49" s="47">
        <v>28175.680073840002</v>
      </c>
      <c r="AE49" s="47">
        <v>1424.22859152</v>
      </c>
      <c r="AF49" s="47" t="s">
        <v>175</v>
      </c>
      <c r="AG49" s="47">
        <v>28362.589239600002</v>
      </c>
      <c r="AH49" s="47">
        <v>17628.492235199999</v>
      </c>
      <c r="AI49" s="47">
        <v>3886.7140119999999</v>
      </c>
      <c r="AJ49" s="47">
        <v>725401.81448254001</v>
      </c>
      <c r="AK49" s="47">
        <v>69.3578434060272</v>
      </c>
      <c r="AL49" s="47">
        <v>1.19632870923965</v>
      </c>
      <c r="AM49" s="47">
        <v>18.4894582471889</v>
      </c>
      <c r="AN49" s="47">
        <v>3.8841480006414</v>
      </c>
      <c r="AO49" s="47">
        <v>0.19633650799949601</v>
      </c>
      <c r="AP49" s="47" t="s">
        <v>175</v>
      </c>
      <c r="AQ49" s="47">
        <v>3.9099142948563301</v>
      </c>
      <c r="AR49" s="47">
        <v>2.4301693052387998</v>
      </c>
      <c r="AS49" s="47">
        <v>0.53580152880821696</v>
      </c>
      <c r="AT49" s="47">
        <v>100</v>
      </c>
    </row>
    <row r="50" spans="1:46" x14ac:dyDescent="0.2">
      <c r="A50" s="21" t="s">
        <v>1140</v>
      </c>
      <c r="B50" s="21" t="s">
        <v>1333</v>
      </c>
      <c r="C50" s="21">
        <v>123.03</v>
      </c>
      <c r="D50" s="47">
        <v>24.167999999999999</v>
      </c>
      <c r="E50" s="47">
        <v>150.07</v>
      </c>
      <c r="F50" s="47">
        <v>40.988999999999997</v>
      </c>
      <c r="G50" s="47">
        <v>86.4</v>
      </c>
      <c r="H50" s="47">
        <v>82.255799999999994</v>
      </c>
      <c r="I50" s="47">
        <v>23.771100000000001</v>
      </c>
      <c r="J50" s="47">
        <v>25.308399999999999</v>
      </c>
      <c r="K50" s="47">
        <v>204.8622</v>
      </c>
      <c r="L50" s="47" t="s">
        <v>175</v>
      </c>
      <c r="M50" s="47" t="s">
        <v>175</v>
      </c>
      <c r="N50" s="47">
        <v>102.848</v>
      </c>
      <c r="O50" s="47">
        <v>118.13</v>
      </c>
      <c r="P50" s="47">
        <v>589.02239999999995</v>
      </c>
      <c r="Q50" s="47">
        <v>393.14600000000002</v>
      </c>
      <c r="R50" s="47">
        <v>225155.7236</v>
      </c>
      <c r="S50" s="47">
        <v>5155.9799999999996</v>
      </c>
      <c r="T50" s="47">
        <v>58462.003599999996</v>
      </c>
      <c r="U50" s="47">
        <v>16180.018400000001</v>
      </c>
      <c r="V50" s="47">
        <v>1029.2148</v>
      </c>
      <c r="W50" s="47">
        <v>6174.3786</v>
      </c>
      <c r="X50" s="47">
        <v>20594.731500000002</v>
      </c>
      <c r="Y50" s="47">
        <v>14882.448</v>
      </c>
      <c r="Z50" s="47">
        <v>2511.87</v>
      </c>
      <c r="AA50" s="47">
        <v>481653.12392511999</v>
      </c>
      <c r="AB50" s="47">
        <v>8600.6902379999992</v>
      </c>
      <c r="AC50" s="47">
        <v>110463.9558022</v>
      </c>
      <c r="AD50" s="47">
        <v>23132.57230648</v>
      </c>
      <c r="AE50" s="47">
        <v>1328.9221497599999</v>
      </c>
      <c r="AF50" s="47">
        <v>10238.35459452</v>
      </c>
      <c r="AG50" s="47">
        <v>28816.148314800001</v>
      </c>
      <c r="AH50" s="47">
        <v>17927.3968608</v>
      </c>
      <c r="AI50" s="47">
        <v>5756.2012919999997</v>
      </c>
      <c r="AJ50" s="47">
        <v>687917.36548368004</v>
      </c>
      <c r="AK50" s="47">
        <v>70.016131019816001</v>
      </c>
      <c r="AL50" s="47">
        <v>1.2502504907624701</v>
      </c>
      <c r="AM50" s="47">
        <v>16.0577361969242</v>
      </c>
      <c r="AN50" s="47">
        <v>3.36269637418083</v>
      </c>
      <c r="AO50" s="47">
        <v>0.19318049179142699</v>
      </c>
      <c r="AP50" s="47">
        <v>1.4883116938502201</v>
      </c>
      <c r="AQ50" s="47">
        <v>4.18889677171315</v>
      </c>
      <c r="AR50" s="47">
        <v>2.60603929487884</v>
      </c>
      <c r="AS50" s="47">
        <v>0.83675766608286894</v>
      </c>
      <c r="AT50" s="47">
        <v>100</v>
      </c>
    </row>
    <row r="51" spans="1:46" x14ac:dyDescent="0.2">
      <c r="A51" s="21" t="s">
        <v>1141</v>
      </c>
      <c r="B51" s="21" t="s">
        <v>1334</v>
      </c>
      <c r="C51" s="21">
        <v>121.87</v>
      </c>
      <c r="D51" s="47">
        <v>21.080500000000001</v>
      </c>
      <c r="E51" s="47">
        <v>185.74</v>
      </c>
      <c r="F51" s="47">
        <v>34.112000000000002</v>
      </c>
      <c r="G51" s="47">
        <v>109.16</v>
      </c>
      <c r="H51" s="47">
        <v>96.923000000000002</v>
      </c>
      <c r="I51" s="47">
        <v>27.930599999999998</v>
      </c>
      <c r="J51" s="47">
        <v>26.04</v>
      </c>
      <c r="K51" s="47">
        <v>249.5454</v>
      </c>
      <c r="L51" s="47" t="s">
        <v>175</v>
      </c>
      <c r="M51" s="47" t="s">
        <v>175</v>
      </c>
      <c r="N51" s="47">
        <v>107.256</v>
      </c>
      <c r="O51" s="47">
        <v>137.72</v>
      </c>
      <c r="P51" s="47">
        <v>398.91579999999999</v>
      </c>
      <c r="Q51" s="47">
        <v>386.12599999999998</v>
      </c>
      <c r="R51" s="47">
        <v>237820.9852</v>
      </c>
      <c r="S51" s="47">
        <v>5967.96</v>
      </c>
      <c r="T51" s="47">
        <v>69036.203599999993</v>
      </c>
      <c r="U51" s="47">
        <v>17573.628799999999</v>
      </c>
      <c r="V51" s="47">
        <v>645.66390000000001</v>
      </c>
      <c r="W51" s="47">
        <v>6699.9816000000001</v>
      </c>
      <c r="X51" s="47">
        <v>17693.423999999999</v>
      </c>
      <c r="Y51" s="47">
        <v>18175.857</v>
      </c>
      <c r="Z51" s="47">
        <v>1672.67</v>
      </c>
      <c r="AA51" s="47">
        <v>508746.65153983998</v>
      </c>
      <c r="AB51" s="47">
        <v>9955.1540760000007</v>
      </c>
      <c r="AC51" s="47">
        <v>130443.90670219999</v>
      </c>
      <c r="AD51" s="47">
        <v>25125.017095359999</v>
      </c>
      <c r="AE51" s="47">
        <v>833.68122768000001</v>
      </c>
      <c r="AF51" s="47">
        <v>11109.90948912</v>
      </c>
      <c r="AG51" s="47">
        <v>24756.638860800002</v>
      </c>
      <c r="AH51" s="47">
        <v>21894.6373422</v>
      </c>
      <c r="AI51" s="47">
        <v>3833.0905720000001</v>
      </c>
      <c r="AJ51" s="47">
        <v>736698.68690520001</v>
      </c>
      <c r="AK51" s="47">
        <v>69.057629745077406</v>
      </c>
      <c r="AL51" s="47">
        <v>1.35131964437464</v>
      </c>
      <c r="AM51" s="47">
        <v>17.7065480122114</v>
      </c>
      <c r="AN51" s="47">
        <v>3.41048756322721</v>
      </c>
      <c r="AO51" s="47">
        <v>0.113164478571587</v>
      </c>
      <c r="AP51" s="47">
        <v>1.5080669596129801</v>
      </c>
      <c r="AQ51" s="47">
        <v>3.3604836415278898</v>
      </c>
      <c r="AR51" s="47">
        <v>2.9719935343141799</v>
      </c>
      <c r="AS51" s="47">
        <v>0.52030642108274205</v>
      </c>
      <c r="AT51" s="47">
        <v>100</v>
      </c>
    </row>
    <row r="52" spans="1:46" x14ac:dyDescent="0.2">
      <c r="A52" s="21" t="s">
        <v>1142</v>
      </c>
      <c r="B52" s="21" t="s">
        <v>1335</v>
      </c>
      <c r="C52" s="21">
        <v>121.47</v>
      </c>
      <c r="D52" s="47">
        <v>18.696000000000002</v>
      </c>
      <c r="E52" s="47">
        <v>166.11</v>
      </c>
      <c r="F52" s="47">
        <v>28.288</v>
      </c>
      <c r="G52" s="47">
        <v>111.4</v>
      </c>
      <c r="H52" s="47">
        <v>110.51900000000001</v>
      </c>
      <c r="I52" s="47">
        <v>20.478899999999999</v>
      </c>
      <c r="J52" s="47">
        <v>28.8796</v>
      </c>
      <c r="K52" s="47">
        <v>266.96499999999997</v>
      </c>
      <c r="L52" s="47">
        <v>49.772399999999998</v>
      </c>
      <c r="M52" s="47" t="s">
        <v>175</v>
      </c>
      <c r="N52" s="47">
        <v>106.14400000000001</v>
      </c>
      <c r="O52" s="47">
        <v>193.69</v>
      </c>
      <c r="P52" s="47">
        <v>439.59140000000002</v>
      </c>
      <c r="Q52" s="47">
        <v>958.971</v>
      </c>
      <c r="R52" s="47">
        <v>262671.97499999998</v>
      </c>
      <c r="S52" s="47">
        <v>6651.13</v>
      </c>
      <c r="T52" s="47">
        <v>78853.911500000002</v>
      </c>
      <c r="U52" s="47">
        <v>23496.5432</v>
      </c>
      <c r="V52" s="47">
        <v>454.39890000000003</v>
      </c>
      <c r="W52" s="47">
        <v>7406.5523999999996</v>
      </c>
      <c r="X52" s="47">
        <v>20203.039499999999</v>
      </c>
      <c r="Y52" s="47">
        <v>21370.293000000001</v>
      </c>
      <c r="Z52" s="47">
        <v>2056.75</v>
      </c>
      <c r="AA52" s="47">
        <v>561907.88892000006</v>
      </c>
      <c r="AB52" s="47">
        <v>11094.749953</v>
      </c>
      <c r="AC52" s="47">
        <v>148994.46577924999</v>
      </c>
      <c r="AD52" s="47">
        <v>33593.00781304</v>
      </c>
      <c r="AE52" s="47">
        <v>586.71985968000001</v>
      </c>
      <c r="AF52" s="47">
        <v>12281.54518968</v>
      </c>
      <c r="AG52" s="47">
        <v>28268.092868399999</v>
      </c>
      <c r="AH52" s="47">
        <v>25742.654947800002</v>
      </c>
      <c r="AI52" s="47">
        <v>4713.2483000000002</v>
      </c>
      <c r="AJ52" s="47">
        <v>827182.37363084999</v>
      </c>
      <c r="AK52" s="47">
        <v>67.930350891490903</v>
      </c>
      <c r="AL52" s="47">
        <v>1.3412701124542199</v>
      </c>
      <c r="AM52" s="47">
        <v>18.0122873176384</v>
      </c>
      <c r="AN52" s="47">
        <v>4.0611368041591902</v>
      </c>
      <c r="AO52" s="47">
        <v>7.0929927714083199E-2</v>
      </c>
      <c r="AP52" s="47">
        <v>1.4847445474171701</v>
      </c>
      <c r="AQ52" s="47">
        <v>3.4173954583098198</v>
      </c>
      <c r="AR52" s="47">
        <v>3.1120893975055002</v>
      </c>
      <c r="AS52" s="47">
        <v>0.56979554331066995</v>
      </c>
      <c r="AT52" s="47">
        <v>100</v>
      </c>
    </row>
    <row r="53" spans="1:46" x14ac:dyDescent="0.2">
      <c r="A53" s="21" t="s">
        <v>1143</v>
      </c>
      <c r="B53" s="21" t="s">
        <v>1336</v>
      </c>
      <c r="C53" s="21">
        <v>123.09</v>
      </c>
      <c r="D53" s="47">
        <v>11.552</v>
      </c>
      <c r="E53" s="47">
        <v>128.91</v>
      </c>
      <c r="F53" s="47">
        <v>22.152000000000001</v>
      </c>
      <c r="G53" s="47">
        <v>135.69999999999999</v>
      </c>
      <c r="H53" s="47">
        <v>170.32079999999999</v>
      </c>
      <c r="I53" s="47">
        <v>19.8063</v>
      </c>
      <c r="J53" s="47">
        <v>19.3812</v>
      </c>
      <c r="K53" s="47">
        <v>88.414100000000005</v>
      </c>
      <c r="L53" s="47" t="s">
        <v>175</v>
      </c>
      <c r="M53" s="47">
        <v>48.484699999999997</v>
      </c>
      <c r="N53" s="47">
        <v>76.144000000000005</v>
      </c>
      <c r="O53" s="47">
        <v>53.75</v>
      </c>
      <c r="P53" s="47">
        <v>759.42629999999997</v>
      </c>
      <c r="Q53" s="47">
        <v>1273.5840000000001</v>
      </c>
      <c r="R53" s="47">
        <v>227176.86799999999</v>
      </c>
      <c r="S53" s="47">
        <v>2855.35</v>
      </c>
      <c r="T53" s="47">
        <v>70046.048800000004</v>
      </c>
      <c r="U53" s="47">
        <v>23251.196800000002</v>
      </c>
      <c r="V53" s="47">
        <v>665.01179999999999</v>
      </c>
      <c r="W53" s="47">
        <v>4293.5411999999997</v>
      </c>
      <c r="X53" s="47">
        <v>15576.498</v>
      </c>
      <c r="Y53" s="47">
        <v>24432.702000000001</v>
      </c>
      <c r="Z53" s="47">
        <v>10902.15</v>
      </c>
      <c r="AA53" s="47">
        <v>485976.75602560001</v>
      </c>
      <c r="AB53" s="47">
        <v>4763.0093349999997</v>
      </c>
      <c r="AC53" s="47">
        <v>132352.0092076</v>
      </c>
      <c r="AD53" s="47">
        <v>33242.236064960001</v>
      </c>
      <c r="AE53" s="47">
        <v>858.66323616</v>
      </c>
      <c r="AF53" s="47">
        <v>7119.5500178399998</v>
      </c>
      <c r="AG53" s="47">
        <v>21794.6360016</v>
      </c>
      <c r="AH53" s="47">
        <v>29431.6328292</v>
      </c>
      <c r="AI53" s="47">
        <v>24983.36694</v>
      </c>
      <c r="AJ53" s="47">
        <v>740521.85965796001</v>
      </c>
      <c r="AK53" s="47">
        <v>65.626253929906696</v>
      </c>
      <c r="AL53" s="47">
        <v>0.64319631795879595</v>
      </c>
      <c r="AM53" s="47">
        <v>17.872802467807201</v>
      </c>
      <c r="AN53" s="47">
        <v>4.4890283293344302</v>
      </c>
      <c r="AO53" s="47">
        <v>0.115953800007553</v>
      </c>
      <c r="AP53" s="47">
        <v>0.96142334287450404</v>
      </c>
      <c r="AQ53" s="47">
        <v>2.9431455287041399</v>
      </c>
      <c r="AR53" s="47">
        <v>3.9744448385080999</v>
      </c>
      <c r="AS53" s="47">
        <v>3.3737514448985402</v>
      </c>
      <c r="AT53" s="47">
        <v>100</v>
      </c>
    </row>
    <row r="54" spans="1:46" x14ac:dyDescent="0.2">
      <c r="A54" s="21" t="s">
        <v>1145</v>
      </c>
      <c r="B54" s="21" t="s">
        <v>1337</v>
      </c>
      <c r="C54" s="21">
        <v>122.21</v>
      </c>
      <c r="D54" s="47">
        <v>13.148</v>
      </c>
      <c r="E54" s="47">
        <v>183.03</v>
      </c>
      <c r="F54" s="47">
        <v>28.443999999999999</v>
      </c>
      <c r="G54" s="47">
        <v>134.72999999999999</v>
      </c>
      <c r="H54" s="47">
        <v>154.27340000000001</v>
      </c>
      <c r="I54" s="47">
        <v>13.5228</v>
      </c>
      <c r="J54" s="47">
        <v>24.1676</v>
      </c>
      <c r="K54" s="47">
        <v>141.62520000000001</v>
      </c>
      <c r="L54" s="47">
        <v>27.081</v>
      </c>
      <c r="M54" s="47">
        <v>89.310100000000006</v>
      </c>
      <c r="N54" s="47">
        <v>114.52800000000001</v>
      </c>
      <c r="O54" s="47">
        <v>86.86</v>
      </c>
      <c r="P54" s="47">
        <v>860.72109999999998</v>
      </c>
      <c r="Q54" s="47">
        <v>1502.904</v>
      </c>
      <c r="R54" s="47">
        <v>251887.5986</v>
      </c>
      <c r="S54" s="47">
        <v>3701.99</v>
      </c>
      <c r="T54" s="47">
        <v>83864.671799999996</v>
      </c>
      <c r="U54" s="47">
        <v>33387.951999999997</v>
      </c>
      <c r="V54" s="47">
        <v>515.70209999999997</v>
      </c>
      <c r="W54" s="47">
        <v>6246.0995999999996</v>
      </c>
      <c r="X54" s="47">
        <v>11692.6425</v>
      </c>
      <c r="Y54" s="47">
        <v>23597.164499999999</v>
      </c>
      <c r="Z54" s="47">
        <v>7311.75</v>
      </c>
      <c r="AA54" s="47">
        <v>538837.95092512004</v>
      </c>
      <c r="AB54" s="47">
        <v>6175.2895189999999</v>
      </c>
      <c r="AC54" s="47">
        <v>158462.29736610001</v>
      </c>
      <c r="AD54" s="47">
        <v>47734.754974399999</v>
      </c>
      <c r="AE54" s="47">
        <v>665.87455151999995</v>
      </c>
      <c r="AF54" s="47">
        <v>10357.282356719999</v>
      </c>
      <c r="AG54" s="47">
        <v>16360.345386000001</v>
      </c>
      <c r="AH54" s="47">
        <v>28425.144356699999</v>
      </c>
      <c r="AI54" s="47">
        <v>16755.606299999999</v>
      </c>
      <c r="AJ54" s="47">
        <v>823774.54573556001</v>
      </c>
      <c r="AK54" s="47">
        <v>65.410852242828597</v>
      </c>
      <c r="AL54" s="47">
        <v>0.74963344655011099</v>
      </c>
      <c r="AM54" s="47">
        <v>19.236124518099398</v>
      </c>
      <c r="AN54" s="47">
        <v>5.79463825648764</v>
      </c>
      <c r="AO54" s="47">
        <v>8.0832134831919505E-2</v>
      </c>
      <c r="AP54" s="47">
        <v>1.2572957504376201</v>
      </c>
      <c r="AQ54" s="47">
        <v>1.9860222036105299</v>
      </c>
      <c r="AR54" s="47">
        <v>3.4505975577721699</v>
      </c>
      <c r="AS54" s="47">
        <v>2.0340038893819798</v>
      </c>
      <c r="AT54" s="47">
        <v>100</v>
      </c>
    </row>
    <row r="55" spans="1:46" x14ac:dyDescent="0.2">
      <c r="A55" s="21" t="s">
        <v>1146</v>
      </c>
      <c r="B55" s="21" t="s">
        <v>1338</v>
      </c>
      <c r="C55" s="21">
        <v>122.32</v>
      </c>
      <c r="D55" s="47">
        <v>13.765499999999999</v>
      </c>
      <c r="E55" s="47">
        <v>140.80000000000001</v>
      </c>
      <c r="F55" s="47">
        <v>22.425000000000001</v>
      </c>
      <c r="G55" s="47">
        <v>81.040000000000006</v>
      </c>
      <c r="H55" s="47">
        <v>108.8813</v>
      </c>
      <c r="I55" s="47">
        <v>18.868200000000002</v>
      </c>
      <c r="J55" s="47">
        <v>22.7044</v>
      </c>
      <c r="K55" s="47">
        <v>166.8665</v>
      </c>
      <c r="L55" s="47" t="s">
        <v>175</v>
      </c>
      <c r="M55" s="47" t="s">
        <v>175</v>
      </c>
      <c r="N55" s="47">
        <v>92.415999999999997</v>
      </c>
      <c r="O55" s="47">
        <v>114.56</v>
      </c>
      <c r="P55" s="47">
        <v>446.7527</v>
      </c>
      <c r="Q55" s="47">
        <v>139.88</v>
      </c>
      <c r="R55" s="47">
        <v>243096.7218</v>
      </c>
      <c r="S55" s="47">
        <v>4282.57</v>
      </c>
      <c r="T55" s="47">
        <v>61521.123299999999</v>
      </c>
      <c r="U55" s="47">
        <v>23718.042399999998</v>
      </c>
      <c r="V55" s="47">
        <v>369.5043</v>
      </c>
      <c r="W55" s="47">
        <v>3399.2556</v>
      </c>
      <c r="X55" s="47">
        <v>13067.764499999999</v>
      </c>
      <c r="Y55" s="47">
        <v>22359.109499999999</v>
      </c>
      <c r="Z55" s="47">
        <v>1320.28</v>
      </c>
      <c r="AA55" s="47">
        <v>520032.50727455999</v>
      </c>
      <c r="AB55" s="47">
        <v>7143.7550170000004</v>
      </c>
      <c r="AC55" s="47">
        <v>116244.16247534999</v>
      </c>
      <c r="AD55" s="47">
        <v>33909.68521928</v>
      </c>
      <c r="AE55" s="47">
        <v>477.10395216000001</v>
      </c>
      <c r="AF55" s="47">
        <v>5636.6456359200001</v>
      </c>
      <c r="AG55" s="47">
        <v>18284.416088400001</v>
      </c>
      <c r="AH55" s="47">
        <v>26933.783303699998</v>
      </c>
      <c r="AI55" s="47">
        <v>3025.5536480000001</v>
      </c>
      <c r="AJ55" s="47">
        <v>731687.61261436995</v>
      </c>
      <c r="AK55" s="47">
        <v>71.073023283317397</v>
      </c>
      <c r="AL55" s="47">
        <v>0.97633947791939102</v>
      </c>
      <c r="AM55" s="47">
        <v>15.887130036273501</v>
      </c>
      <c r="AN55" s="47">
        <v>4.6344484496762703</v>
      </c>
      <c r="AO55" s="47">
        <v>6.52059627544158E-2</v>
      </c>
      <c r="AP55" s="47">
        <v>0.77036231565816404</v>
      </c>
      <c r="AQ55" s="47">
        <v>2.4989374937028801</v>
      </c>
      <c r="AR55" s="47">
        <v>3.6810495133932601</v>
      </c>
      <c r="AS55" s="47">
        <v>0.41350346730478199</v>
      </c>
      <c r="AT55" s="47">
        <v>100</v>
      </c>
    </row>
    <row r="56" spans="1:46" x14ac:dyDescent="0.2">
      <c r="A56" s="21" t="s">
        <v>1147</v>
      </c>
      <c r="B56" s="21" t="s">
        <v>1339</v>
      </c>
      <c r="C56" s="21">
        <v>122.44</v>
      </c>
      <c r="D56" s="47">
        <v>14.952999999999999</v>
      </c>
      <c r="E56" s="47">
        <v>173.38</v>
      </c>
      <c r="F56" s="47">
        <v>33.020000000000003</v>
      </c>
      <c r="G56" s="47">
        <v>100.27</v>
      </c>
      <c r="H56" s="47">
        <v>105.80159999999999</v>
      </c>
      <c r="I56" s="47">
        <v>18.408000000000001</v>
      </c>
      <c r="J56" s="47">
        <v>25.494399999999999</v>
      </c>
      <c r="K56" s="47">
        <v>173.233</v>
      </c>
      <c r="L56" s="47" t="s">
        <v>175</v>
      </c>
      <c r="M56" s="47">
        <v>48.363700000000001</v>
      </c>
      <c r="N56" s="47">
        <v>105.976</v>
      </c>
      <c r="O56" s="47">
        <v>164.5</v>
      </c>
      <c r="P56" s="47">
        <v>559.66179999999997</v>
      </c>
      <c r="Q56" s="47">
        <v>230.02199999999999</v>
      </c>
      <c r="R56" s="47">
        <v>231116.4216</v>
      </c>
      <c r="S56" s="47">
        <v>5128.67</v>
      </c>
      <c r="T56" s="47">
        <v>74603.674599999998</v>
      </c>
      <c r="U56" s="47">
        <v>24777.948</v>
      </c>
      <c r="V56" s="47">
        <v>419.22089999999997</v>
      </c>
      <c r="W56" s="47">
        <v>4989.5976000000001</v>
      </c>
      <c r="X56" s="47">
        <v>11863.288500000001</v>
      </c>
      <c r="Y56" s="47">
        <v>18719.084999999999</v>
      </c>
      <c r="Z56" s="47">
        <v>2594.54</v>
      </c>
      <c r="AA56" s="47">
        <v>494404.24908672</v>
      </c>
      <c r="AB56" s="47">
        <v>8555.1344270000009</v>
      </c>
      <c r="AC56" s="47">
        <v>140963.64315670001</v>
      </c>
      <c r="AD56" s="47">
        <v>35425.032255600003</v>
      </c>
      <c r="AE56" s="47">
        <v>541.29802608</v>
      </c>
      <c r="AF56" s="47">
        <v>8273.7507403199997</v>
      </c>
      <c r="AG56" s="47">
        <v>16599.113269199999</v>
      </c>
      <c r="AH56" s="47">
        <v>22549.009791</v>
      </c>
      <c r="AI56" s="47">
        <v>5945.6478639999996</v>
      </c>
      <c r="AJ56" s="47">
        <v>733256.87861661997</v>
      </c>
      <c r="AK56" s="47">
        <v>67.425790811465006</v>
      </c>
      <c r="AL56" s="47">
        <v>1.16673087924389</v>
      </c>
      <c r="AM56" s="47">
        <v>19.224319234842401</v>
      </c>
      <c r="AN56" s="47">
        <v>4.8311898992933697</v>
      </c>
      <c r="AO56" s="47">
        <v>7.3821063513406907E-2</v>
      </c>
      <c r="AP56" s="47">
        <v>1.12835637572599</v>
      </c>
      <c r="AQ56" s="47">
        <v>2.26375145644952</v>
      </c>
      <c r="AR56" s="47">
        <v>3.07518557937588</v>
      </c>
      <c r="AS56" s="47">
        <v>0.81085470009053295</v>
      </c>
      <c r="AT56" s="47">
        <v>100</v>
      </c>
    </row>
    <row r="57" spans="1:46" x14ac:dyDescent="0.2">
      <c r="A57" s="21" t="s">
        <v>1148</v>
      </c>
      <c r="B57" s="21" t="s">
        <v>1340</v>
      </c>
      <c r="C57" s="21">
        <v>121.28</v>
      </c>
      <c r="D57" s="47">
        <v>16.2925</v>
      </c>
      <c r="E57" s="47">
        <v>153.97</v>
      </c>
      <c r="F57" s="47">
        <v>26.715</v>
      </c>
      <c r="G57" s="47">
        <v>84.45</v>
      </c>
      <c r="H57" s="47">
        <v>101.2902</v>
      </c>
      <c r="I57" s="47">
        <v>17.540700000000001</v>
      </c>
      <c r="J57" s="47">
        <v>23.138400000000001</v>
      </c>
      <c r="K57" s="47">
        <v>155.07509999999999</v>
      </c>
      <c r="L57" s="47" t="s">
        <v>175</v>
      </c>
      <c r="M57" s="47" t="s">
        <v>175</v>
      </c>
      <c r="N57" s="47">
        <v>117.08</v>
      </c>
      <c r="O57" s="47">
        <v>126.91</v>
      </c>
      <c r="P57" s="47">
        <v>499.53899999999999</v>
      </c>
      <c r="Q57" s="47">
        <v>129.22</v>
      </c>
      <c r="R57" s="47">
        <v>212821.818</v>
      </c>
      <c r="S57" s="47">
        <v>4802.29</v>
      </c>
      <c r="T57" s="47">
        <v>60862.237800000003</v>
      </c>
      <c r="U57" s="47">
        <v>25001.641599999999</v>
      </c>
      <c r="V57" s="47">
        <v>449.47890000000001</v>
      </c>
      <c r="W57" s="47" t="s">
        <v>175</v>
      </c>
      <c r="X57" s="47">
        <v>10633.9905</v>
      </c>
      <c r="Y57" s="47">
        <v>18683.647499999999</v>
      </c>
      <c r="Z57" s="47">
        <v>1868.43</v>
      </c>
      <c r="AA57" s="47">
        <v>455268.43306559999</v>
      </c>
      <c r="AB57" s="47">
        <v>8010.6999489999998</v>
      </c>
      <c r="AC57" s="47">
        <v>114999.1983231</v>
      </c>
      <c r="AD57" s="47">
        <v>35744.846995519998</v>
      </c>
      <c r="AE57" s="47">
        <v>580.36715568</v>
      </c>
      <c r="AF57" s="47" t="s">
        <v>175</v>
      </c>
      <c r="AG57" s="47">
        <v>14879.079507599999</v>
      </c>
      <c r="AH57" s="47">
        <v>22506.321778500002</v>
      </c>
      <c r="AI57" s="47">
        <v>4281.6941880000004</v>
      </c>
      <c r="AJ57" s="47">
        <v>656270.64096300001</v>
      </c>
      <c r="AK57" s="47">
        <v>69.372055467474098</v>
      </c>
      <c r="AL57" s="47">
        <v>1.22063969481329</v>
      </c>
      <c r="AM57" s="47">
        <v>17.523136210139199</v>
      </c>
      <c r="AN57" s="47">
        <v>5.4466625145791401</v>
      </c>
      <c r="AO57" s="47">
        <v>8.8434118404013801E-2</v>
      </c>
      <c r="AP57" s="47" t="s">
        <v>175</v>
      </c>
      <c r="AQ57" s="47">
        <v>2.2672169953796399</v>
      </c>
      <c r="AR57" s="47">
        <v>3.4294268817929501</v>
      </c>
      <c r="AS57" s="47">
        <v>0.65242811741770401</v>
      </c>
      <c r="AT57" s="47">
        <v>100</v>
      </c>
    </row>
    <row r="58" spans="1:46" x14ac:dyDescent="0.2">
      <c r="A58" s="21" t="s">
        <v>1151</v>
      </c>
      <c r="B58" s="21" t="s">
        <v>1342</v>
      </c>
      <c r="C58" s="21">
        <v>121.91</v>
      </c>
      <c r="D58" s="47">
        <v>13.0435</v>
      </c>
      <c r="E58" s="47">
        <v>133.07</v>
      </c>
      <c r="F58" s="47">
        <v>30.004000000000001</v>
      </c>
      <c r="G58" s="47">
        <v>75.64</v>
      </c>
      <c r="H58" s="47">
        <v>124.1459</v>
      </c>
      <c r="I58" s="47">
        <v>25.417200000000001</v>
      </c>
      <c r="J58" s="47">
        <v>21.5016</v>
      </c>
      <c r="K58" s="47">
        <v>91.634799999999998</v>
      </c>
      <c r="L58" s="47" t="s">
        <v>175</v>
      </c>
      <c r="M58" s="47" t="s">
        <v>175</v>
      </c>
      <c r="N58" s="47">
        <v>77.768000000000001</v>
      </c>
      <c r="O58" s="47">
        <v>73.92</v>
      </c>
      <c r="P58" s="47">
        <v>275.63339999999999</v>
      </c>
      <c r="Q58" s="47">
        <v>74.138999999999996</v>
      </c>
      <c r="R58" s="47">
        <v>257613.95180000001</v>
      </c>
      <c r="S58" s="47">
        <v>3923.68</v>
      </c>
      <c r="T58" s="47">
        <v>71937.902400000006</v>
      </c>
      <c r="U58" s="47">
        <v>16091.6808</v>
      </c>
      <c r="V58" s="47">
        <v>163.57769999999999</v>
      </c>
      <c r="W58" s="47">
        <v>3680.1882000000001</v>
      </c>
      <c r="X58" s="47">
        <v>9169.0095000000001</v>
      </c>
      <c r="Y58" s="47">
        <v>18307.558499999999</v>
      </c>
      <c r="Z58" s="47">
        <v>1964.28</v>
      </c>
      <c r="AA58" s="47">
        <v>551087.76569055999</v>
      </c>
      <c r="AB58" s="47">
        <v>6545.0906080000004</v>
      </c>
      <c r="AC58" s="47">
        <v>135926.6665848</v>
      </c>
      <c r="AD58" s="47">
        <v>23006.27603976</v>
      </c>
      <c r="AE58" s="47">
        <v>211.21152624000001</v>
      </c>
      <c r="AF58" s="47">
        <v>6102.4880732399997</v>
      </c>
      <c r="AG58" s="47">
        <v>12829.2780924</v>
      </c>
      <c r="AH58" s="47">
        <v>22053.284969100001</v>
      </c>
      <c r="AI58" s="47">
        <v>4501.3440479999999</v>
      </c>
      <c r="AJ58" s="47">
        <v>762263.40563209995</v>
      </c>
      <c r="AK58" s="47">
        <v>72.296237969547505</v>
      </c>
      <c r="AL58" s="47">
        <v>0.85863896385955196</v>
      </c>
      <c r="AM58" s="47">
        <v>17.831981121025201</v>
      </c>
      <c r="AN58" s="47">
        <v>3.01815302555188</v>
      </c>
      <c r="AO58" s="47">
        <v>2.7708469891041799E-2</v>
      </c>
      <c r="AP58" s="47">
        <v>0.80057471317012296</v>
      </c>
      <c r="AQ58" s="47">
        <v>1.68305050427568</v>
      </c>
      <c r="AR58" s="47">
        <v>2.8931317975067299</v>
      </c>
      <c r="AS58" s="47">
        <v>0.590523435172295</v>
      </c>
      <c r="AT58" s="47">
        <v>100</v>
      </c>
    </row>
    <row r="59" spans="1:46" x14ac:dyDescent="0.2">
      <c r="A59" s="21" t="s">
        <v>1153</v>
      </c>
      <c r="B59" s="21" t="s">
        <v>1343</v>
      </c>
      <c r="C59" s="21">
        <v>122.78</v>
      </c>
      <c r="D59" s="47">
        <v>14.0505</v>
      </c>
      <c r="E59" s="47">
        <v>118.23</v>
      </c>
      <c r="F59" s="47">
        <v>22.463999999999999</v>
      </c>
      <c r="G59" s="47">
        <v>107.9</v>
      </c>
      <c r="H59" s="47">
        <v>115.7102</v>
      </c>
      <c r="I59" s="47">
        <v>18.992100000000001</v>
      </c>
      <c r="J59" s="47">
        <v>22.8904</v>
      </c>
      <c r="K59" s="47">
        <v>90.200999999999993</v>
      </c>
      <c r="L59" s="47" t="s">
        <v>175</v>
      </c>
      <c r="M59" s="47" t="s">
        <v>175</v>
      </c>
      <c r="N59" s="47">
        <v>86.44</v>
      </c>
      <c r="O59" s="47">
        <v>99.1</v>
      </c>
      <c r="P59" s="47">
        <v>234.48330000000001</v>
      </c>
      <c r="Q59" s="47">
        <v>46.514000000000003</v>
      </c>
      <c r="R59" s="47">
        <v>271566.53039999999</v>
      </c>
      <c r="S59" s="47">
        <v>3909.05</v>
      </c>
      <c r="T59" s="47">
        <v>72417.153900000005</v>
      </c>
      <c r="U59" s="47">
        <v>16986.164000000001</v>
      </c>
      <c r="V59" s="47">
        <v>200.40389999999999</v>
      </c>
      <c r="W59" s="47" t="s">
        <v>175</v>
      </c>
      <c r="X59" s="47">
        <v>11348.337</v>
      </c>
      <c r="Y59" s="47">
        <v>17020.521000000001</v>
      </c>
      <c r="Z59" s="47">
        <v>1796.62</v>
      </c>
      <c r="AA59" s="47">
        <v>580935.12183167995</v>
      </c>
      <c r="AB59" s="47">
        <v>6520.6863050000002</v>
      </c>
      <c r="AC59" s="47">
        <v>136832.21229405</v>
      </c>
      <c r="AD59" s="47">
        <v>24285.118670799999</v>
      </c>
      <c r="AE59" s="47">
        <v>258.76151568</v>
      </c>
      <c r="AF59" s="47" t="s">
        <v>175</v>
      </c>
      <c r="AG59" s="47">
        <v>15878.593130400001</v>
      </c>
      <c r="AH59" s="47">
        <v>20502.919596600001</v>
      </c>
      <c r="AI59" s="47">
        <v>4117.1343919999999</v>
      </c>
      <c r="AJ59" s="47">
        <v>789330.54773621005</v>
      </c>
      <c r="AK59" s="47">
        <v>73.598459289051306</v>
      </c>
      <c r="AL59" s="47">
        <v>0.82610337629795805</v>
      </c>
      <c r="AM59" s="47">
        <v>17.335223207372799</v>
      </c>
      <c r="AN59" s="47">
        <v>3.0766728515004802</v>
      </c>
      <c r="AO59" s="47">
        <v>3.2782402305615098E-2</v>
      </c>
      <c r="AP59" s="47" t="s">
        <v>175</v>
      </c>
      <c r="AQ59" s="47">
        <v>2.0116531883809099</v>
      </c>
      <c r="AR59" s="47">
        <v>2.5975074264390399</v>
      </c>
      <c r="AS59" s="47">
        <v>0.52159825865195397</v>
      </c>
      <c r="AT59" s="47">
        <v>100</v>
      </c>
    </row>
    <row r="60" spans="1:46" x14ac:dyDescent="0.2">
      <c r="A60" s="21" t="s">
        <v>1154</v>
      </c>
      <c r="B60" s="21" t="s">
        <v>1344</v>
      </c>
      <c r="C60" s="21">
        <v>120.8</v>
      </c>
      <c r="D60" s="47">
        <v>12.787000000000001</v>
      </c>
      <c r="E60" s="47">
        <v>121.14</v>
      </c>
      <c r="F60" s="47">
        <v>23.309000000000001</v>
      </c>
      <c r="G60" s="47">
        <v>101.07</v>
      </c>
      <c r="H60" s="47">
        <v>161.43190000000001</v>
      </c>
      <c r="I60" s="47">
        <v>21.452400000000001</v>
      </c>
      <c r="J60" s="47">
        <v>27.366800000000001</v>
      </c>
      <c r="K60" s="47">
        <v>101.11499999999999</v>
      </c>
      <c r="L60" s="47" t="s">
        <v>175</v>
      </c>
      <c r="M60" s="47" t="s">
        <v>175</v>
      </c>
      <c r="N60" s="47">
        <v>94.784000000000006</v>
      </c>
      <c r="O60" s="47">
        <v>83.11</v>
      </c>
      <c r="P60" s="47">
        <v>167.58609999999999</v>
      </c>
      <c r="Q60" s="47">
        <v>57.954000000000001</v>
      </c>
      <c r="R60" s="47">
        <v>266551.97779999999</v>
      </c>
      <c r="S60" s="47">
        <v>3465.96</v>
      </c>
      <c r="T60" s="47">
        <v>78367.252600000007</v>
      </c>
      <c r="U60" s="47">
        <v>20983.882399999999</v>
      </c>
      <c r="V60" s="47">
        <v>229.518</v>
      </c>
      <c r="W60" s="47">
        <v>3090.828</v>
      </c>
      <c r="X60" s="47">
        <v>11111.960999999999</v>
      </c>
      <c r="Y60" s="47">
        <v>22970.513999999999</v>
      </c>
      <c r="Z60" s="47">
        <v>1603.26</v>
      </c>
      <c r="AA60" s="47">
        <v>570207.99090976</v>
      </c>
      <c r="AB60" s="47">
        <v>5781.5678760000001</v>
      </c>
      <c r="AC60" s="47">
        <v>148074.92378770001</v>
      </c>
      <c r="AD60" s="47">
        <v>30000.65666728</v>
      </c>
      <c r="AE60" s="47">
        <v>296.3536416</v>
      </c>
      <c r="AF60" s="47">
        <v>5125.2109896000002</v>
      </c>
      <c r="AG60" s="47">
        <v>15547.8558312</v>
      </c>
      <c r="AH60" s="47">
        <v>27670.281164399999</v>
      </c>
      <c r="AI60" s="47">
        <v>3674.030616</v>
      </c>
      <c r="AJ60" s="47">
        <v>806378.87148354005</v>
      </c>
      <c r="AK60" s="47">
        <v>70.712169065233198</v>
      </c>
      <c r="AL60" s="47">
        <v>0.71697908767913598</v>
      </c>
      <c r="AM60" s="47">
        <v>18.362946875738199</v>
      </c>
      <c r="AN60" s="47">
        <v>3.72041700597712</v>
      </c>
      <c r="AO60" s="47">
        <v>3.6751166490111703E-2</v>
      </c>
      <c r="AP60" s="47">
        <v>0.63558349193485997</v>
      </c>
      <c r="AQ60" s="47">
        <v>1.9281080371805599</v>
      </c>
      <c r="AR60" s="47">
        <v>3.4314243766696699</v>
      </c>
      <c r="AS60" s="47">
        <v>0.45562089309714698</v>
      </c>
      <c r="AT60" s="47">
        <v>100</v>
      </c>
    </row>
    <row r="61" spans="1:46" x14ac:dyDescent="0.2">
      <c r="A61" s="21" t="s">
        <v>1155</v>
      </c>
      <c r="B61" s="21" t="s">
        <v>1345</v>
      </c>
      <c r="C61" s="21">
        <v>121.76</v>
      </c>
      <c r="D61" s="47">
        <v>14.810499999999999</v>
      </c>
      <c r="E61" s="47">
        <v>128.46</v>
      </c>
      <c r="F61" s="47">
        <v>23.425999999999998</v>
      </c>
      <c r="G61" s="47">
        <v>78.319999999999993</v>
      </c>
      <c r="H61" s="47">
        <v>142.91249999999999</v>
      </c>
      <c r="I61" s="47">
        <v>21.9834</v>
      </c>
      <c r="J61" s="47">
        <v>24.341200000000001</v>
      </c>
      <c r="K61" s="47">
        <v>167.9579</v>
      </c>
      <c r="L61" s="47" t="s">
        <v>175</v>
      </c>
      <c r="M61" s="47" t="s">
        <v>175</v>
      </c>
      <c r="N61" s="47">
        <v>84.912000000000006</v>
      </c>
      <c r="O61" s="47">
        <v>103.74</v>
      </c>
      <c r="P61" s="47">
        <v>283.3057</v>
      </c>
      <c r="Q61" s="47">
        <v>626.35299999999995</v>
      </c>
      <c r="R61" s="47">
        <v>215832.06959999999</v>
      </c>
      <c r="S61" s="47">
        <v>3595.94</v>
      </c>
      <c r="T61" s="47">
        <v>60926.8842</v>
      </c>
      <c r="U61" s="47">
        <v>23580.783200000002</v>
      </c>
      <c r="V61" s="47">
        <v>243.46619999999999</v>
      </c>
      <c r="W61" s="47">
        <v>11863.948200000001</v>
      </c>
      <c r="X61" s="47">
        <v>64301.601000000002</v>
      </c>
      <c r="Y61" s="47">
        <v>16357.2045</v>
      </c>
      <c r="Z61" s="47">
        <v>1588.11</v>
      </c>
      <c r="AA61" s="47">
        <v>461707.96328832</v>
      </c>
      <c r="AB61" s="47">
        <v>5998.387514</v>
      </c>
      <c r="AC61" s="47">
        <v>115121.3476959</v>
      </c>
      <c r="AD61" s="47">
        <v>33713.445741039999</v>
      </c>
      <c r="AE61" s="47">
        <v>314.36355744000002</v>
      </c>
      <c r="AF61" s="47">
        <v>19672.798905240001</v>
      </c>
      <c r="AG61" s="47">
        <v>89970.800119199994</v>
      </c>
      <c r="AH61" s="47">
        <v>19703.888540700002</v>
      </c>
      <c r="AI61" s="47">
        <v>3639.312876</v>
      </c>
      <c r="AJ61" s="47">
        <v>749842.30823783996</v>
      </c>
      <c r="AK61" s="47">
        <v>61.574008056887699</v>
      </c>
      <c r="AL61" s="47">
        <v>0.79995319657228403</v>
      </c>
      <c r="AM61" s="47">
        <v>15.352741027168699</v>
      </c>
      <c r="AN61" s="47">
        <v>4.4960714233727304</v>
      </c>
      <c r="AO61" s="47">
        <v>4.1923955741943499E-2</v>
      </c>
      <c r="AP61" s="47">
        <v>2.6235914790500301</v>
      </c>
      <c r="AQ61" s="47">
        <v>11.9986294625913</v>
      </c>
      <c r="AR61" s="47">
        <v>2.6277376355309898</v>
      </c>
      <c r="AS61" s="47">
        <v>0.48534376308433902</v>
      </c>
      <c r="AT61" s="47">
        <v>100</v>
      </c>
    </row>
    <row r="62" spans="1:46" x14ac:dyDescent="0.2">
      <c r="A62" s="21" t="s">
        <v>1156</v>
      </c>
      <c r="B62" s="21" t="s">
        <v>1346</v>
      </c>
      <c r="C62" s="21">
        <v>122.31</v>
      </c>
      <c r="D62" s="47">
        <v>17.394500000000001</v>
      </c>
      <c r="E62" s="47">
        <v>185.89</v>
      </c>
      <c r="F62" s="47">
        <v>36.569000000000003</v>
      </c>
      <c r="G62" s="47">
        <v>118.87</v>
      </c>
      <c r="H62" s="47">
        <v>126.3604</v>
      </c>
      <c r="I62" s="47">
        <v>28.337700000000002</v>
      </c>
      <c r="J62" s="47">
        <v>28.3216</v>
      </c>
      <c r="K62" s="47">
        <v>111.8471</v>
      </c>
      <c r="L62" s="47" t="s">
        <v>175</v>
      </c>
      <c r="M62" s="47" t="s">
        <v>175</v>
      </c>
      <c r="N62" s="47">
        <v>101.96</v>
      </c>
      <c r="O62" s="47">
        <v>107.59</v>
      </c>
      <c r="P62" s="47">
        <v>563.18769999999995</v>
      </c>
      <c r="Q62" s="47">
        <v>65.897000000000006</v>
      </c>
      <c r="R62" s="47">
        <v>232286.13159999999</v>
      </c>
      <c r="S62" s="47">
        <v>4215.7700000000004</v>
      </c>
      <c r="T62" s="47">
        <v>78349.753299999997</v>
      </c>
      <c r="U62" s="47">
        <v>25572.923999999999</v>
      </c>
      <c r="V62" s="47">
        <v>247.107</v>
      </c>
      <c r="W62" s="47">
        <v>4761.3462</v>
      </c>
      <c r="X62" s="47">
        <v>14499.9645</v>
      </c>
      <c r="Y62" s="47">
        <v>18517.464</v>
      </c>
      <c r="Z62" s="47">
        <v>1455.39</v>
      </c>
      <c r="AA62" s="47">
        <v>496906.49271871999</v>
      </c>
      <c r="AB62" s="47">
        <v>7032.3259369999996</v>
      </c>
      <c r="AC62" s="47">
        <v>148041.85886035001</v>
      </c>
      <c r="AD62" s="47">
        <v>36561.6094428</v>
      </c>
      <c r="AE62" s="47">
        <v>319.06455840000001</v>
      </c>
      <c r="AF62" s="47">
        <v>7895.2642688400001</v>
      </c>
      <c r="AG62" s="47">
        <v>20288.3503284</v>
      </c>
      <c r="AH62" s="47">
        <v>22306.1371344</v>
      </c>
      <c r="AI62" s="47">
        <v>3335.1717239999998</v>
      </c>
      <c r="AJ62" s="47">
        <v>742686.27497290995</v>
      </c>
      <c r="AK62" s="47">
        <v>66.906648131722207</v>
      </c>
      <c r="AL62" s="47">
        <v>0.94687705616432805</v>
      </c>
      <c r="AM62" s="47">
        <v>19.933296716133601</v>
      </c>
      <c r="AN62" s="47">
        <v>4.92288745259681</v>
      </c>
      <c r="AO62" s="47">
        <v>4.2960879869718603E-2</v>
      </c>
      <c r="AP62" s="47">
        <v>1.0630685573296701</v>
      </c>
      <c r="AQ62" s="47">
        <v>2.7317524252269298</v>
      </c>
      <c r="AR62" s="47">
        <v>3.0034400642739301</v>
      </c>
      <c r="AS62" s="47">
        <v>0.44906871668278098</v>
      </c>
      <c r="AT62" s="47">
        <v>100</v>
      </c>
    </row>
    <row r="63" spans="1:46" x14ac:dyDescent="0.2">
      <c r="A63" s="21" t="s">
        <v>1158</v>
      </c>
      <c r="B63" s="21" t="s">
        <v>1347</v>
      </c>
      <c r="C63" s="21">
        <v>122.36</v>
      </c>
      <c r="D63" s="47">
        <v>13.414</v>
      </c>
      <c r="E63" s="47">
        <v>179.37</v>
      </c>
      <c r="F63" s="47">
        <v>23.478000000000002</v>
      </c>
      <c r="G63" s="47">
        <v>143.47999999999999</v>
      </c>
      <c r="H63" s="47">
        <v>125.3819</v>
      </c>
      <c r="I63" s="47">
        <v>19.009799999999998</v>
      </c>
      <c r="J63" s="47">
        <v>21.055199999999999</v>
      </c>
      <c r="K63" s="47">
        <v>93.09</v>
      </c>
      <c r="L63" s="47" t="s">
        <v>175</v>
      </c>
      <c r="M63" s="47" t="s">
        <v>175</v>
      </c>
      <c r="N63" s="47">
        <v>88.087999999999994</v>
      </c>
      <c r="O63" s="47">
        <v>121.22</v>
      </c>
      <c r="P63" s="47">
        <v>484.06299999999999</v>
      </c>
      <c r="Q63" s="47">
        <v>83.72</v>
      </c>
      <c r="R63" s="47">
        <v>243551.0802</v>
      </c>
      <c r="S63" s="47">
        <v>4351.21</v>
      </c>
      <c r="T63" s="47">
        <v>83714.658299999996</v>
      </c>
      <c r="U63" s="47">
        <v>23446.082399999999</v>
      </c>
      <c r="V63" s="47">
        <v>202.0275</v>
      </c>
      <c r="W63" s="47">
        <v>7870.8473999999997</v>
      </c>
      <c r="X63" s="47">
        <v>14856.093000000001</v>
      </c>
      <c r="Y63" s="47">
        <v>20048.679</v>
      </c>
      <c r="Z63" s="47">
        <v>1220.8499999999999</v>
      </c>
      <c r="AA63" s="47">
        <v>521004.47076384001</v>
      </c>
      <c r="AB63" s="47">
        <v>7258.2534009999999</v>
      </c>
      <c r="AC63" s="47">
        <v>158178.84685785</v>
      </c>
      <c r="AD63" s="47">
        <v>33520.864007279997</v>
      </c>
      <c r="AE63" s="47">
        <v>260.85790800000001</v>
      </c>
      <c r="AF63" s="47">
        <v>13051.439158679999</v>
      </c>
      <c r="AG63" s="47">
        <v>20786.645325599999</v>
      </c>
      <c r="AH63" s="47">
        <v>24150.638723399999</v>
      </c>
      <c r="AI63" s="47">
        <v>2797.6998600000002</v>
      </c>
      <c r="AJ63" s="47">
        <v>781009.71600565</v>
      </c>
      <c r="AK63" s="47">
        <v>66.709089539683902</v>
      </c>
      <c r="AL63" s="47">
        <v>0.92934226710023304</v>
      </c>
      <c r="AM63" s="47">
        <v>20.253121519003699</v>
      </c>
      <c r="AN63" s="47">
        <v>4.2919906526537401</v>
      </c>
      <c r="AO63" s="47">
        <v>3.34000848714298E-2</v>
      </c>
      <c r="AP63" s="47">
        <v>1.6710981811378101</v>
      </c>
      <c r="AQ63" s="47">
        <v>2.66150918479094</v>
      </c>
      <c r="AR63" s="47">
        <v>3.09223281458195</v>
      </c>
      <c r="AS63" s="47">
        <v>0.35821575617629797</v>
      </c>
      <c r="AT63" s="47">
        <v>100</v>
      </c>
    </row>
    <row r="64" spans="1:46" x14ac:dyDescent="0.2">
      <c r="A64" s="21" t="s">
        <v>1159</v>
      </c>
      <c r="B64" s="21" t="s">
        <v>1348</v>
      </c>
      <c r="C64" s="21">
        <v>120.62</v>
      </c>
      <c r="D64" s="47">
        <v>13.585000000000001</v>
      </c>
      <c r="E64" s="47">
        <v>155.9</v>
      </c>
      <c r="F64" s="47">
        <v>30.602</v>
      </c>
      <c r="G64" s="47">
        <v>99.79</v>
      </c>
      <c r="H64" s="47">
        <v>108.7577</v>
      </c>
      <c r="I64" s="47">
        <v>16.956600000000002</v>
      </c>
      <c r="J64" s="47">
        <v>24.192399999999999</v>
      </c>
      <c r="K64" s="47">
        <v>103.2657</v>
      </c>
      <c r="L64" s="47" t="s">
        <v>175</v>
      </c>
      <c r="M64" s="47" t="s">
        <v>175</v>
      </c>
      <c r="N64" s="47">
        <v>92.231999999999999</v>
      </c>
      <c r="O64" s="47">
        <v>103.67</v>
      </c>
      <c r="P64" s="47">
        <v>514.75220000000002</v>
      </c>
      <c r="Q64" s="47" t="s">
        <v>175</v>
      </c>
      <c r="R64" s="47">
        <v>203158.2432</v>
      </c>
      <c r="S64" s="47">
        <v>3416.88</v>
      </c>
      <c r="T64" s="47">
        <v>57885.0363</v>
      </c>
      <c r="U64" s="47">
        <v>26269.900799999999</v>
      </c>
      <c r="V64" s="47">
        <v>364.55970000000002</v>
      </c>
      <c r="W64" s="47" t="s">
        <v>175</v>
      </c>
      <c r="X64" s="47">
        <v>12211.048500000001</v>
      </c>
      <c r="Y64" s="47">
        <v>15271.021500000001</v>
      </c>
      <c r="Z64" s="47">
        <v>1088.01</v>
      </c>
      <c r="AA64" s="47">
        <v>434596.11385343998</v>
      </c>
      <c r="AB64" s="47">
        <v>5699.6975279999997</v>
      </c>
      <c r="AC64" s="47">
        <v>109373.77608885001</v>
      </c>
      <c r="AD64" s="47">
        <v>37558.077173760001</v>
      </c>
      <c r="AE64" s="47">
        <v>470.71948464000002</v>
      </c>
      <c r="AF64" s="47" t="s">
        <v>175</v>
      </c>
      <c r="AG64" s="47">
        <v>17085.699061200001</v>
      </c>
      <c r="AH64" s="47">
        <v>18395.472498899999</v>
      </c>
      <c r="AI64" s="47">
        <v>2493.2837159999999</v>
      </c>
      <c r="AJ64" s="47">
        <v>625672.83940478996</v>
      </c>
      <c r="AK64" s="47">
        <v>69.460600889576199</v>
      </c>
      <c r="AL64" s="47">
        <v>0.91097090508550604</v>
      </c>
      <c r="AM64" s="47">
        <v>17.480985141195902</v>
      </c>
      <c r="AN64" s="47">
        <v>6.0028300428526604</v>
      </c>
      <c r="AO64" s="47">
        <v>7.52341247684334E-2</v>
      </c>
      <c r="AP64" s="47" t="s">
        <v>175</v>
      </c>
      <c r="AQ64" s="47">
        <v>2.7307720561202302</v>
      </c>
      <c r="AR64" s="47">
        <v>2.9401104443657502</v>
      </c>
      <c r="AS64" s="47">
        <v>0.39849639603532899</v>
      </c>
      <c r="AT64" s="47">
        <v>100</v>
      </c>
    </row>
    <row r="65" spans="1:46" x14ac:dyDescent="0.2">
      <c r="A65" s="21" t="s">
        <v>1160</v>
      </c>
      <c r="B65" s="21" t="s">
        <v>1349</v>
      </c>
      <c r="C65" s="21">
        <v>122.76</v>
      </c>
      <c r="D65" s="47">
        <v>15.523</v>
      </c>
      <c r="E65" s="47">
        <v>143.03</v>
      </c>
      <c r="F65" s="47">
        <v>27.573</v>
      </c>
      <c r="G65" s="47">
        <v>108.45</v>
      </c>
      <c r="H65" s="47">
        <v>119.583</v>
      </c>
      <c r="I65" s="47">
        <v>21.753299999999999</v>
      </c>
      <c r="J65" s="47">
        <v>17.236000000000001</v>
      </c>
      <c r="K65" s="47">
        <v>138.3296</v>
      </c>
      <c r="L65" s="47" t="s">
        <v>175</v>
      </c>
      <c r="M65" s="47" t="s">
        <v>175</v>
      </c>
      <c r="N65" s="47">
        <v>106.52</v>
      </c>
      <c r="O65" s="47">
        <v>168.78</v>
      </c>
      <c r="P65" s="47">
        <v>409.34019999999998</v>
      </c>
      <c r="Q65" s="47">
        <v>356.38200000000001</v>
      </c>
      <c r="R65" s="47">
        <v>295536.21500000003</v>
      </c>
      <c r="S65" s="47">
        <v>5751.42</v>
      </c>
      <c r="T65" s="47">
        <v>92582.3171</v>
      </c>
      <c r="U65" s="47">
        <v>21771.516</v>
      </c>
      <c r="V65" s="47">
        <v>304.0068</v>
      </c>
      <c r="W65" s="47">
        <v>8789.1959999999999</v>
      </c>
      <c r="X65" s="47">
        <v>15742.870500000001</v>
      </c>
      <c r="Y65" s="47">
        <v>21504.440999999999</v>
      </c>
      <c r="Z65" s="47">
        <v>1181.44</v>
      </c>
      <c r="AA65" s="47">
        <v>632211.07112800004</v>
      </c>
      <c r="AB65" s="47">
        <v>9593.9437020000005</v>
      </c>
      <c r="AC65" s="47">
        <v>174934.28816045</v>
      </c>
      <c r="AD65" s="47">
        <v>31126.736425200001</v>
      </c>
      <c r="AE65" s="47">
        <v>392.53358015999999</v>
      </c>
      <c r="AF65" s="47">
        <v>14574.244807200001</v>
      </c>
      <c r="AG65" s="47">
        <v>22027.424403599998</v>
      </c>
      <c r="AH65" s="47">
        <v>25904.249628599999</v>
      </c>
      <c r="AI65" s="47">
        <v>2707.3879040000002</v>
      </c>
      <c r="AJ65" s="47">
        <v>913471.87973921001</v>
      </c>
      <c r="AK65" s="47">
        <v>69.209691633692302</v>
      </c>
      <c r="AL65" s="47">
        <v>1.0502724730551101</v>
      </c>
      <c r="AM65" s="47">
        <v>19.1504842174663</v>
      </c>
      <c r="AN65" s="47">
        <v>3.40751993745954</v>
      </c>
      <c r="AO65" s="47">
        <v>4.2971610715818197E-2</v>
      </c>
      <c r="AP65" s="47">
        <v>1.59547821125713</v>
      </c>
      <c r="AQ65" s="47">
        <v>2.4113960037706601</v>
      </c>
      <c r="AR65" s="47">
        <v>2.8358015395061198</v>
      </c>
      <c r="AS65" s="47">
        <v>0.29638437307702797</v>
      </c>
      <c r="AT65" s="47">
        <v>100</v>
      </c>
    </row>
    <row r="66" spans="1:46" x14ac:dyDescent="0.2">
      <c r="A66" s="21" t="s">
        <v>1161</v>
      </c>
      <c r="B66" s="21" t="s">
        <v>1350</v>
      </c>
      <c r="C66" s="21">
        <v>121.2</v>
      </c>
      <c r="D66" s="47">
        <v>16.321000000000002</v>
      </c>
      <c r="E66" s="47">
        <v>133.59</v>
      </c>
      <c r="F66" s="47">
        <v>23.14</v>
      </c>
      <c r="G66" s="47">
        <v>110.96</v>
      </c>
      <c r="H66" s="47">
        <v>107.8822</v>
      </c>
      <c r="I66" s="47">
        <v>19.3461</v>
      </c>
      <c r="J66" s="47">
        <v>22.394400000000001</v>
      </c>
      <c r="K66" s="47">
        <v>245.6934</v>
      </c>
      <c r="L66" s="47" t="s">
        <v>175</v>
      </c>
      <c r="M66" s="47">
        <v>45.907400000000003</v>
      </c>
      <c r="N66" s="47">
        <v>87.567999999999998</v>
      </c>
      <c r="O66" s="47">
        <v>82.76</v>
      </c>
      <c r="P66" s="47">
        <v>1071.0414000000001</v>
      </c>
      <c r="Q66" s="47">
        <v>335.738</v>
      </c>
      <c r="R66" s="47">
        <v>220967.68479999999</v>
      </c>
      <c r="S66" s="47">
        <v>3158.81</v>
      </c>
      <c r="T66" s="47">
        <v>78130.215800000005</v>
      </c>
      <c r="U66" s="47">
        <v>22369.380799999999</v>
      </c>
      <c r="V66" s="47">
        <v>134.4144</v>
      </c>
      <c r="W66" s="47">
        <v>7280.6214</v>
      </c>
      <c r="X66" s="47">
        <v>9277.8525000000009</v>
      </c>
      <c r="Y66" s="47">
        <v>23398.0425</v>
      </c>
      <c r="Z66" s="47">
        <v>1630.81</v>
      </c>
      <c r="AA66" s="47">
        <v>472694.07132415997</v>
      </c>
      <c r="AB66" s="47">
        <v>5269.2109609999998</v>
      </c>
      <c r="AC66" s="47">
        <v>147627.0427541</v>
      </c>
      <c r="AD66" s="47">
        <v>31981.503729759999</v>
      </c>
      <c r="AE66" s="47">
        <v>173.55587327999999</v>
      </c>
      <c r="AF66" s="47">
        <v>12072.72640548</v>
      </c>
      <c r="AG66" s="47">
        <v>12981.571217999999</v>
      </c>
      <c r="AH66" s="47">
        <v>28185.281995500001</v>
      </c>
      <c r="AI66" s="47">
        <v>3737.1641960000002</v>
      </c>
      <c r="AJ66" s="47">
        <v>714722.12845727999</v>
      </c>
      <c r="AK66" s="47">
        <v>66.136761757253097</v>
      </c>
      <c r="AL66" s="47">
        <v>0.73723909631475004</v>
      </c>
      <c r="AM66" s="47">
        <v>20.655166095493801</v>
      </c>
      <c r="AN66" s="47">
        <v>4.4746765849815997</v>
      </c>
      <c r="AO66" s="47">
        <v>2.4282985844389399E-2</v>
      </c>
      <c r="AP66" s="47">
        <v>1.6891496603776399</v>
      </c>
      <c r="AQ66" s="47">
        <v>1.8163102415788599</v>
      </c>
      <c r="AR66" s="47">
        <v>3.9435300620029201</v>
      </c>
      <c r="AS66" s="47">
        <v>0.52288351615286199</v>
      </c>
      <c r="AT66" s="47">
        <v>100</v>
      </c>
    </row>
    <row r="67" spans="1:46" x14ac:dyDescent="0.2">
      <c r="A67" s="21" t="s">
        <v>1162</v>
      </c>
      <c r="B67" s="21" t="s">
        <v>1351</v>
      </c>
      <c r="C67" s="21">
        <v>122.87</v>
      </c>
      <c r="D67" s="47">
        <v>13.888999999999999</v>
      </c>
      <c r="E67" s="47">
        <v>120.53</v>
      </c>
      <c r="F67" s="47">
        <v>21.268000000000001</v>
      </c>
      <c r="G67" s="47">
        <v>151.41</v>
      </c>
      <c r="H67" s="47">
        <v>99.487700000000004</v>
      </c>
      <c r="I67" s="47">
        <v>18.744299999999999</v>
      </c>
      <c r="J67" s="47">
        <v>14.6692</v>
      </c>
      <c r="K67" s="47">
        <v>197.7895</v>
      </c>
      <c r="L67" s="47" t="s">
        <v>175</v>
      </c>
      <c r="M67" s="47" t="s">
        <v>175</v>
      </c>
      <c r="N67" s="47">
        <v>60.143999999999998</v>
      </c>
      <c r="O67" s="47">
        <v>86.76</v>
      </c>
      <c r="P67" s="47">
        <v>702.96079999999995</v>
      </c>
      <c r="Q67" s="47">
        <v>199.68</v>
      </c>
      <c r="R67" s="47">
        <v>253404.84020000001</v>
      </c>
      <c r="S67" s="47">
        <v>3080.03</v>
      </c>
      <c r="T67" s="47">
        <v>67034.249100000001</v>
      </c>
      <c r="U67" s="47">
        <v>21283.7768</v>
      </c>
      <c r="V67" s="47">
        <v>187.19370000000001</v>
      </c>
      <c r="W67" s="47">
        <v>5472.1523999999999</v>
      </c>
      <c r="X67" s="47">
        <v>10368.791999999999</v>
      </c>
      <c r="Y67" s="47">
        <v>21681.681</v>
      </c>
      <c r="Z67" s="47">
        <v>2827.57</v>
      </c>
      <c r="AA67" s="47">
        <v>542083.63415584003</v>
      </c>
      <c r="AB67" s="47">
        <v>5137.7980429999998</v>
      </c>
      <c r="AC67" s="47">
        <v>126661.21367445</v>
      </c>
      <c r="AD67" s="47">
        <v>30429.415690959999</v>
      </c>
      <c r="AE67" s="47">
        <v>241.70450543999999</v>
      </c>
      <c r="AF67" s="47">
        <v>9073.9231096799995</v>
      </c>
      <c r="AG67" s="47">
        <v>14508.013766399999</v>
      </c>
      <c r="AH67" s="47">
        <v>26117.7529326</v>
      </c>
      <c r="AI67" s="47">
        <v>6479.659412</v>
      </c>
      <c r="AJ67" s="47">
        <v>760733.11529036995</v>
      </c>
      <c r="AK67" s="47">
        <v>71.258056637764199</v>
      </c>
      <c r="AL67" s="47">
        <v>0.67537457483218799</v>
      </c>
      <c r="AM67" s="47">
        <v>16.6498882628639</v>
      </c>
      <c r="AN67" s="47">
        <v>4.0000119725753196</v>
      </c>
      <c r="AO67" s="47">
        <v>3.1772575766961603E-2</v>
      </c>
      <c r="AP67" s="47">
        <v>1.1927866589870399</v>
      </c>
      <c r="AQ67" s="47">
        <v>1.90710953352705</v>
      </c>
      <c r="AR67" s="47">
        <v>3.4332346532109201</v>
      </c>
      <c r="AS67" s="47">
        <v>0.85176513047242997</v>
      </c>
      <c r="AT67" s="47">
        <v>100</v>
      </c>
    </row>
    <row r="68" spans="1:46" x14ac:dyDescent="0.2">
      <c r="A68" s="21" t="s">
        <v>1163</v>
      </c>
      <c r="B68" s="21" t="s">
        <v>1352</v>
      </c>
      <c r="C68" s="21">
        <v>120.19</v>
      </c>
      <c r="D68" s="47">
        <v>13.641999999999999</v>
      </c>
      <c r="E68" s="47">
        <v>121.8</v>
      </c>
      <c r="F68" s="47">
        <v>23.568999999999999</v>
      </c>
      <c r="G68" s="47">
        <v>134.4</v>
      </c>
      <c r="H68" s="47">
        <v>109.0873</v>
      </c>
      <c r="I68" s="47">
        <v>22.4436</v>
      </c>
      <c r="J68" s="47">
        <v>25.6432</v>
      </c>
      <c r="K68" s="47">
        <v>266.82589999999999</v>
      </c>
      <c r="L68" s="47" t="s">
        <v>175</v>
      </c>
      <c r="M68" s="47" t="s">
        <v>175</v>
      </c>
      <c r="N68" s="47">
        <v>88.376000000000005</v>
      </c>
      <c r="O68" s="47">
        <v>97.88</v>
      </c>
      <c r="P68" s="47">
        <v>805.69370000000004</v>
      </c>
      <c r="Q68" s="47">
        <v>101.621</v>
      </c>
      <c r="R68" s="47">
        <v>247695.86040000001</v>
      </c>
      <c r="S68" s="47">
        <v>3640.76</v>
      </c>
      <c r="T68" s="47">
        <v>71309.219800000006</v>
      </c>
      <c r="U68" s="47">
        <v>26264.565600000002</v>
      </c>
      <c r="V68" s="47">
        <v>212.83920000000001</v>
      </c>
      <c r="W68" s="47">
        <v>4870.1796000000004</v>
      </c>
      <c r="X68" s="47">
        <v>8988.8294999999998</v>
      </c>
      <c r="Y68" s="47">
        <v>22466.8815</v>
      </c>
      <c r="Z68" s="47">
        <v>2240.73</v>
      </c>
      <c r="AA68" s="47">
        <v>529870.98456768005</v>
      </c>
      <c r="AB68" s="47">
        <v>6073.1517560000002</v>
      </c>
      <c r="AC68" s="47">
        <v>134738.7708121</v>
      </c>
      <c r="AD68" s="47">
        <v>37550.44943832</v>
      </c>
      <c r="AE68" s="47">
        <v>274.81797504000002</v>
      </c>
      <c r="AF68" s="47">
        <v>8075.7318127199997</v>
      </c>
      <c r="AG68" s="47">
        <v>12577.170236399999</v>
      </c>
      <c r="AH68" s="47">
        <v>27063.6054549</v>
      </c>
      <c r="AI68" s="47">
        <v>5134.8568679999998</v>
      </c>
      <c r="AJ68" s="47">
        <v>761359.53892116004</v>
      </c>
      <c r="AK68" s="47">
        <v>69.595369530472098</v>
      </c>
      <c r="AL68" s="47">
        <v>0.79767198616905799</v>
      </c>
      <c r="AM68" s="47">
        <v>17.6971278251828</v>
      </c>
      <c r="AN68" s="47">
        <v>4.9320258719722201</v>
      </c>
      <c r="AO68" s="47">
        <v>3.6095689485865598E-2</v>
      </c>
      <c r="AP68" s="47">
        <v>1.06069884199037</v>
      </c>
      <c r="AQ68" s="47">
        <v>1.6519357272677999</v>
      </c>
      <c r="AR68" s="47">
        <v>3.5546419360882902</v>
      </c>
      <c r="AS68" s="47">
        <v>0.67443259137148903</v>
      </c>
      <c r="AT68" s="47">
        <v>100</v>
      </c>
    </row>
    <row r="69" spans="1:46" x14ac:dyDescent="0.2">
      <c r="A69" s="21" t="s">
        <v>1164</v>
      </c>
      <c r="B69" s="21" t="s">
        <v>1353</v>
      </c>
      <c r="C69" s="21">
        <v>120.75</v>
      </c>
      <c r="D69" s="47">
        <v>23.027999999999999</v>
      </c>
      <c r="E69" s="47">
        <v>156.69</v>
      </c>
      <c r="F69" s="47">
        <v>30.771000000000001</v>
      </c>
      <c r="G69" s="47">
        <v>108.07</v>
      </c>
      <c r="H69" s="47">
        <v>91.556700000000006</v>
      </c>
      <c r="I69" s="47">
        <v>19.558499999999999</v>
      </c>
      <c r="J69" s="47">
        <v>25.878799999999998</v>
      </c>
      <c r="K69" s="47">
        <v>414.26119999999997</v>
      </c>
      <c r="L69" s="47" t="s">
        <v>175</v>
      </c>
      <c r="M69" s="47" t="s">
        <v>175</v>
      </c>
      <c r="N69" s="47">
        <v>82.96</v>
      </c>
      <c r="O69" s="47">
        <v>110.41</v>
      </c>
      <c r="P69" s="47">
        <v>698.84360000000004</v>
      </c>
      <c r="Q69" s="47">
        <v>475.25400000000002</v>
      </c>
      <c r="R69" s="47">
        <v>272751.65279999998</v>
      </c>
      <c r="S69" s="47">
        <v>6013.79</v>
      </c>
      <c r="T69" s="47">
        <v>83159.3217</v>
      </c>
      <c r="U69" s="47">
        <v>28034.562399999999</v>
      </c>
      <c r="V69" s="47">
        <v>216.3201</v>
      </c>
      <c r="W69" s="47">
        <v>11423.9658</v>
      </c>
      <c r="X69" s="47">
        <v>12367.257</v>
      </c>
      <c r="Y69" s="47">
        <v>27081.075000000001</v>
      </c>
      <c r="Z69" s="47">
        <v>1586.55</v>
      </c>
      <c r="AA69" s="47">
        <v>583470.33566976001</v>
      </c>
      <c r="AB69" s="47">
        <v>10031.603099</v>
      </c>
      <c r="AC69" s="47">
        <v>157129.53835215</v>
      </c>
      <c r="AD69" s="47">
        <v>40081.013863280001</v>
      </c>
      <c r="AE69" s="47">
        <v>279.31251312000001</v>
      </c>
      <c r="AF69" s="47">
        <v>18943.22008956</v>
      </c>
      <c r="AG69" s="47">
        <v>17304.265994400001</v>
      </c>
      <c r="AH69" s="47">
        <v>32621.862945000001</v>
      </c>
      <c r="AI69" s="47">
        <v>3635.7379799999999</v>
      </c>
      <c r="AJ69" s="47">
        <v>863496.89050626999</v>
      </c>
      <c r="AK69" s="47">
        <v>67.570635411051697</v>
      </c>
      <c r="AL69" s="47">
        <v>1.1617416587474301</v>
      </c>
      <c r="AM69" s="47">
        <v>18.1968852557216</v>
      </c>
      <c r="AN69" s="47">
        <v>4.6417091137155602</v>
      </c>
      <c r="AO69" s="47">
        <v>3.2346672720064903E-2</v>
      </c>
      <c r="AP69" s="47">
        <v>2.1937797689640299</v>
      </c>
      <c r="AQ69" s="47">
        <v>2.0039754844113502</v>
      </c>
      <c r="AR69" s="47">
        <v>3.7778784502482399</v>
      </c>
      <c r="AS69" s="47">
        <v>0.42104818442002201</v>
      </c>
      <c r="AT69" s="47">
        <v>100</v>
      </c>
    </row>
    <row r="70" spans="1:46" x14ac:dyDescent="0.2">
      <c r="A70" s="21" t="s">
        <v>1165</v>
      </c>
      <c r="B70" s="21" t="s">
        <v>1354</v>
      </c>
      <c r="C70" s="21">
        <v>122.74</v>
      </c>
      <c r="D70" s="47">
        <v>10.1555</v>
      </c>
      <c r="E70" s="47">
        <v>129.77000000000001</v>
      </c>
      <c r="F70" s="47">
        <v>21.71</v>
      </c>
      <c r="G70" s="47">
        <v>341.45</v>
      </c>
      <c r="H70" s="47">
        <v>57.721200000000003</v>
      </c>
      <c r="I70" s="47">
        <v>15.2043</v>
      </c>
      <c r="J70" s="47">
        <v>19.244800000000001</v>
      </c>
      <c r="K70" s="47">
        <v>116.0843</v>
      </c>
      <c r="L70" s="47" t="s">
        <v>175</v>
      </c>
      <c r="M70" s="47">
        <v>75.782300000000006</v>
      </c>
      <c r="N70" s="47">
        <v>122.864</v>
      </c>
      <c r="O70" s="47">
        <v>110.43</v>
      </c>
      <c r="P70" s="47">
        <v>1638.6310000000001</v>
      </c>
      <c r="Q70" s="47">
        <v>231.959</v>
      </c>
      <c r="R70" s="47">
        <v>149742.0766</v>
      </c>
      <c r="S70" s="47">
        <v>3557.56</v>
      </c>
      <c r="T70" s="47">
        <v>70602.823199999999</v>
      </c>
      <c r="U70" s="47">
        <v>24440.416000000001</v>
      </c>
      <c r="V70" s="47">
        <v>695.99549999999999</v>
      </c>
      <c r="W70" s="47" t="s">
        <v>175</v>
      </c>
      <c r="X70" s="47">
        <v>143228.60999999999</v>
      </c>
      <c r="Y70" s="47">
        <v>12170.361000000001</v>
      </c>
      <c r="Z70" s="47">
        <v>6924.95</v>
      </c>
      <c r="AA70" s="47">
        <v>320328.25026271999</v>
      </c>
      <c r="AB70" s="47">
        <v>5934.3658359999999</v>
      </c>
      <c r="AC70" s="47">
        <v>133404.03443639999</v>
      </c>
      <c r="AD70" s="47">
        <v>34942.462755200002</v>
      </c>
      <c r="AE70" s="47">
        <v>898.66938960000004</v>
      </c>
      <c r="AF70" s="47" t="s">
        <v>175</v>
      </c>
      <c r="AG70" s="47">
        <v>200405.471112</v>
      </c>
      <c r="AH70" s="47">
        <v>14660.4168606</v>
      </c>
      <c r="AI70" s="47">
        <v>15869.21542</v>
      </c>
      <c r="AJ70" s="47">
        <v>726442.88607252005</v>
      </c>
      <c r="AK70" s="47">
        <v>44.095448713739898</v>
      </c>
      <c r="AL70" s="47">
        <v>0.81690741967119795</v>
      </c>
      <c r="AM70" s="47">
        <v>18.364008650100899</v>
      </c>
      <c r="AN70" s="47">
        <v>4.8100770790274803</v>
      </c>
      <c r="AO70" s="47">
        <v>0.123708196037078</v>
      </c>
      <c r="AP70" s="47" t="s">
        <v>175</v>
      </c>
      <c r="AQ70" s="47">
        <v>27.587230180679899</v>
      </c>
      <c r="AR70" s="47">
        <v>2.0181100457684802</v>
      </c>
      <c r="AS70" s="47">
        <v>2.1845097149751398</v>
      </c>
      <c r="AT70" s="47">
        <v>100</v>
      </c>
    </row>
    <row r="71" spans="1:46" x14ac:dyDescent="0.2">
      <c r="A71" s="21" t="s">
        <v>1168</v>
      </c>
      <c r="B71" s="21" t="s">
        <v>1355</v>
      </c>
      <c r="C71" s="21">
        <v>120.81</v>
      </c>
      <c r="D71" s="47">
        <v>9.8040000000000003</v>
      </c>
      <c r="E71" s="47">
        <v>128.21</v>
      </c>
      <c r="F71" s="47">
        <v>26.962</v>
      </c>
      <c r="G71" s="47">
        <v>359.39</v>
      </c>
      <c r="H71" s="47">
        <v>57.268000000000001</v>
      </c>
      <c r="I71" s="47">
        <v>22.195799999999998</v>
      </c>
      <c r="J71" s="47">
        <v>12.337999999999999</v>
      </c>
      <c r="K71" s="47">
        <v>88.895600000000002</v>
      </c>
      <c r="L71" s="47" t="s">
        <v>175</v>
      </c>
      <c r="M71" s="47" t="s">
        <v>175</v>
      </c>
      <c r="N71" s="47">
        <v>110.21599999999999</v>
      </c>
      <c r="O71" s="47">
        <v>114.71</v>
      </c>
      <c r="P71" s="47">
        <v>1456.1675</v>
      </c>
      <c r="Q71" s="47">
        <v>224.36699999999999</v>
      </c>
      <c r="R71" s="47">
        <v>150149.7102</v>
      </c>
      <c r="S71" s="47">
        <v>3803.83</v>
      </c>
      <c r="T71" s="47">
        <v>71119.384699999995</v>
      </c>
      <c r="U71" s="47">
        <v>27748.281599999998</v>
      </c>
      <c r="V71" s="47">
        <v>743.62109999999996</v>
      </c>
      <c r="W71" s="47">
        <v>6680.1149999999998</v>
      </c>
      <c r="X71" s="47">
        <v>152536.78649999999</v>
      </c>
      <c r="Y71" s="47">
        <v>11591.034</v>
      </c>
      <c r="Z71" s="47">
        <v>7042.77</v>
      </c>
      <c r="AA71" s="47">
        <v>321200.26005983999</v>
      </c>
      <c r="AB71" s="47">
        <v>6345.168823</v>
      </c>
      <c r="AC71" s="47">
        <v>134380.07739065</v>
      </c>
      <c r="AD71" s="47">
        <v>39671.718203520002</v>
      </c>
      <c r="AE71" s="47">
        <v>960.16356431999998</v>
      </c>
      <c r="AF71" s="47">
        <v>11076.966693</v>
      </c>
      <c r="AG71" s="47">
        <v>213429.47167080001</v>
      </c>
      <c r="AH71" s="47">
        <v>13962.5595564</v>
      </c>
      <c r="AI71" s="47">
        <v>16139.211732</v>
      </c>
      <c r="AJ71" s="47">
        <v>757165.59769353003</v>
      </c>
      <c r="AK71" s="47">
        <v>42.4214017433276</v>
      </c>
      <c r="AL71" s="47">
        <v>0.83801599575160102</v>
      </c>
      <c r="AM71" s="47">
        <v>17.7477790591645</v>
      </c>
      <c r="AN71" s="47">
        <v>5.2395035279425803</v>
      </c>
      <c r="AO71" s="47">
        <v>0.12681024695850401</v>
      </c>
      <c r="AP71" s="47">
        <v>1.4629516616632501</v>
      </c>
      <c r="AQ71" s="47">
        <v>28.1879515288263</v>
      </c>
      <c r="AR71" s="47">
        <v>1.8440562538673999</v>
      </c>
      <c r="AS71" s="47">
        <v>2.1315299824982898</v>
      </c>
      <c r="AT71" s="47">
        <v>100</v>
      </c>
    </row>
    <row r="72" spans="1:46" x14ac:dyDescent="0.2">
      <c r="A72" s="21" t="s">
        <v>1169</v>
      </c>
      <c r="B72" s="21" t="s">
        <v>1356</v>
      </c>
      <c r="C72" s="21">
        <v>122.87</v>
      </c>
      <c r="D72" s="47">
        <v>14.725</v>
      </c>
      <c r="E72" s="47">
        <v>94.47</v>
      </c>
      <c r="F72" s="47">
        <v>19.707999999999998</v>
      </c>
      <c r="G72" s="47">
        <v>345.6</v>
      </c>
      <c r="H72" s="47">
        <v>86.684799999999996</v>
      </c>
      <c r="I72" s="47" t="s">
        <v>175</v>
      </c>
      <c r="J72" s="47">
        <v>23.187999999999999</v>
      </c>
      <c r="K72" s="47">
        <v>84.497900000000001</v>
      </c>
      <c r="L72" s="47" t="s">
        <v>175</v>
      </c>
      <c r="M72" s="47" t="s">
        <v>175</v>
      </c>
      <c r="N72" s="47">
        <v>64.575999999999993</v>
      </c>
      <c r="O72" s="47">
        <v>91.47</v>
      </c>
      <c r="P72" s="47">
        <v>1074.0271</v>
      </c>
      <c r="Q72" s="47">
        <v>362.23200000000003</v>
      </c>
      <c r="R72" s="47">
        <v>153065.46280000001</v>
      </c>
      <c r="S72" s="47">
        <v>3160.01</v>
      </c>
      <c r="T72" s="47">
        <v>61955.3298</v>
      </c>
      <c r="U72" s="47">
        <v>24317.321599999999</v>
      </c>
      <c r="V72" s="47">
        <v>647.28750000000002</v>
      </c>
      <c r="W72" s="47">
        <v>6562.2179999999998</v>
      </c>
      <c r="X72" s="47">
        <v>177657.08100000001</v>
      </c>
      <c r="Y72" s="47">
        <v>12124.297500000001</v>
      </c>
      <c r="Z72" s="47">
        <v>4820.8599999999997</v>
      </c>
      <c r="AA72" s="47">
        <v>327437.63802175998</v>
      </c>
      <c r="AB72" s="47">
        <v>5271.212681</v>
      </c>
      <c r="AC72" s="47">
        <v>117064.5956571</v>
      </c>
      <c r="AD72" s="47">
        <v>34766.474691520001</v>
      </c>
      <c r="AE72" s="47">
        <v>835.77761999999996</v>
      </c>
      <c r="AF72" s="47">
        <v>10881.4698876</v>
      </c>
      <c r="AG72" s="47">
        <v>248577.78773519999</v>
      </c>
      <c r="AH72" s="47">
        <v>14604.9287685</v>
      </c>
      <c r="AI72" s="47">
        <v>11047.482776000001</v>
      </c>
      <c r="AJ72" s="47">
        <v>770487.36783868005</v>
      </c>
      <c r="AK72" s="47">
        <v>42.4974700026902</v>
      </c>
      <c r="AL72" s="47">
        <v>0.68414005226152597</v>
      </c>
      <c r="AM72" s="47">
        <v>15.1935775385237</v>
      </c>
      <c r="AN72" s="47">
        <v>4.5122705631170303</v>
      </c>
      <c r="AO72" s="47">
        <v>0.10847389001905</v>
      </c>
      <c r="AP72" s="47">
        <v>1.4122840090323601</v>
      </c>
      <c r="AQ72" s="47">
        <v>32.262409237479602</v>
      </c>
      <c r="AR72" s="47">
        <v>1.8955442202081501</v>
      </c>
      <c r="AS72" s="47">
        <v>1.43383048666841</v>
      </c>
      <c r="AT72" s="47">
        <v>100</v>
      </c>
    </row>
    <row r="73" spans="1:46" x14ac:dyDescent="0.2">
      <c r="A73" s="21" t="s">
        <v>1170</v>
      </c>
      <c r="B73" s="21" t="s">
        <v>1357</v>
      </c>
      <c r="C73" s="21">
        <v>120.35</v>
      </c>
      <c r="D73" s="47">
        <v>12.0365</v>
      </c>
      <c r="E73" s="47">
        <v>137</v>
      </c>
      <c r="F73" s="47">
        <v>25.765999999999998</v>
      </c>
      <c r="G73" s="47">
        <v>334.8</v>
      </c>
      <c r="H73" s="47">
        <v>68.495000000000005</v>
      </c>
      <c r="I73" s="47">
        <v>20.425799999999999</v>
      </c>
      <c r="J73" s="47">
        <v>12.995200000000001</v>
      </c>
      <c r="K73" s="47">
        <v>144.05410000000001</v>
      </c>
      <c r="L73" s="47">
        <v>37.429600000000001</v>
      </c>
      <c r="M73" s="47" t="s">
        <v>175</v>
      </c>
      <c r="N73" s="47">
        <v>115.488</v>
      </c>
      <c r="O73" s="47">
        <v>157.24</v>
      </c>
      <c r="P73" s="47">
        <v>976.58669999999995</v>
      </c>
      <c r="Q73" s="47">
        <v>767.02599999999995</v>
      </c>
      <c r="R73" s="47">
        <v>202143.65359999999</v>
      </c>
      <c r="S73" s="47">
        <v>5062.21</v>
      </c>
      <c r="T73" s="47">
        <v>75084.982699999993</v>
      </c>
      <c r="U73" s="47">
        <v>26146.795999999998</v>
      </c>
      <c r="V73" s="47">
        <v>476.73570000000001</v>
      </c>
      <c r="W73" s="47">
        <v>10970.528399999999</v>
      </c>
      <c r="X73" s="47">
        <v>147720.38399999999</v>
      </c>
      <c r="Y73" s="47">
        <v>16883.811000000002</v>
      </c>
      <c r="Z73" s="47">
        <v>4559.29</v>
      </c>
      <c r="AA73" s="47">
        <v>432425.70378112001</v>
      </c>
      <c r="AB73" s="47">
        <v>8444.2725009999995</v>
      </c>
      <c r="AC73" s="47">
        <v>141873.07481165</v>
      </c>
      <c r="AD73" s="47">
        <v>37382.074241200004</v>
      </c>
      <c r="AE73" s="47">
        <v>615.56113584000002</v>
      </c>
      <c r="AF73" s="47">
        <v>18191.330192879999</v>
      </c>
      <c r="AG73" s="47">
        <v>206690.36129279999</v>
      </c>
      <c r="AH73" s="47">
        <v>20338.238730599998</v>
      </c>
      <c r="AI73" s="47">
        <v>10448.068964</v>
      </c>
      <c r="AJ73" s="47">
        <v>876408.68565109</v>
      </c>
      <c r="AK73" s="47">
        <v>49.340645621268401</v>
      </c>
      <c r="AL73" s="47">
        <v>0.963508536514182</v>
      </c>
      <c r="AM73" s="47">
        <v>16.188004196495601</v>
      </c>
      <c r="AN73" s="47">
        <v>4.2653701239198201</v>
      </c>
      <c r="AO73" s="47">
        <v>7.0236768064740898E-2</v>
      </c>
      <c r="AP73" s="47">
        <v>2.0756674928849601</v>
      </c>
      <c r="AQ73" s="47">
        <v>23.5837874129748</v>
      </c>
      <c r="AR73" s="47">
        <v>2.3206340904176002</v>
      </c>
      <c r="AS73" s="47">
        <v>1.1921457574599501</v>
      </c>
      <c r="AT73" s="47">
        <v>100</v>
      </c>
    </row>
    <row r="74" spans="1:46" x14ac:dyDescent="0.2">
      <c r="A74" s="21" t="s">
        <v>1171</v>
      </c>
      <c r="B74" s="21" t="s">
        <v>1358</v>
      </c>
      <c r="C74" s="21">
        <v>122.15</v>
      </c>
      <c r="D74" s="47">
        <v>18.981000000000002</v>
      </c>
      <c r="E74" s="47">
        <v>178.33</v>
      </c>
      <c r="F74" s="47">
        <v>33.956000000000003</v>
      </c>
      <c r="G74" s="47">
        <v>79.12</v>
      </c>
      <c r="H74" s="47">
        <v>119.0371</v>
      </c>
      <c r="I74" s="47">
        <v>24.638400000000001</v>
      </c>
      <c r="J74" s="47">
        <v>25.519200000000001</v>
      </c>
      <c r="K74" s="47">
        <v>120.0005</v>
      </c>
      <c r="L74" s="47" t="s">
        <v>175</v>
      </c>
      <c r="M74" s="47" t="s">
        <v>175</v>
      </c>
      <c r="N74" s="47">
        <v>99.616</v>
      </c>
      <c r="O74" s="47">
        <v>142.07</v>
      </c>
      <c r="P74" s="47">
        <v>481.27440000000001</v>
      </c>
      <c r="Q74" s="47">
        <v>272.24599999999998</v>
      </c>
      <c r="R74" s="47">
        <v>221507.95619999999</v>
      </c>
      <c r="S74" s="47">
        <v>5350.24</v>
      </c>
      <c r="T74" s="47">
        <v>86405.865000000005</v>
      </c>
      <c r="U74" s="47">
        <v>17234.973600000001</v>
      </c>
      <c r="V74" s="47">
        <v>126.4194</v>
      </c>
      <c r="W74" s="47">
        <v>5819.4629999999997</v>
      </c>
      <c r="X74" s="47">
        <v>10841.050499999999</v>
      </c>
      <c r="Y74" s="47">
        <v>20333.890500000001</v>
      </c>
      <c r="Z74" s="47">
        <v>2388.0100000000002</v>
      </c>
      <c r="AA74" s="47">
        <v>473849.81990304001</v>
      </c>
      <c r="AB74" s="47">
        <v>8924.7353440000006</v>
      </c>
      <c r="AC74" s="47">
        <v>163263.8819175</v>
      </c>
      <c r="AD74" s="47">
        <v>24640.841755919999</v>
      </c>
      <c r="AE74" s="47">
        <v>163.23272928</v>
      </c>
      <c r="AF74" s="47">
        <v>9649.8335466000008</v>
      </c>
      <c r="AG74" s="47">
        <v>15168.797859599999</v>
      </c>
      <c r="AH74" s="47">
        <v>24494.204496300001</v>
      </c>
      <c r="AI74" s="47">
        <v>5472.3637159999998</v>
      </c>
      <c r="AJ74" s="47">
        <v>725627.71126824</v>
      </c>
      <c r="AK74" s="47">
        <v>65.302056763357797</v>
      </c>
      <c r="AL74" s="47">
        <v>1.22993309177808</v>
      </c>
      <c r="AM74" s="47">
        <v>22.4996757127908</v>
      </c>
      <c r="AN74" s="47">
        <v>3.3957966837916298</v>
      </c>
      <c r="AO74" s="47">
        <v>2.2495382514361902E-2</v>
      </c>
      <c r="AP74" s="47">
        <v>1.32986011927992</v>
      </c>
      <c r="AQ74" s="47">
        <v>2.0904380612874101</v>
      </c>
      <c r="AR74" s="47">
        <v>3.3755883514274099</v>
      </c>
      <c r="AS74" s="47">
        <v>0.75415583377259598</v>
      </c>
      <c r="AT74" s="47">
        <v>100</v>
      </c>
    </row>
    <row r="75" spans="1:46" x14ac:dyDescent="0.2">
      <c r="A75" s="21" t="s">
        <v>1173</v>
      </c>
      <c r="B75" s="21" t="s">
        <v>1359</v>
      </c>
      <c r="C75" s="21">
        <v>120.02</v>
      </c>
      <c r="D75" s="47">
        <v>21.109000000000002</v>
      </c>
      <c r="E75" s="47">
        <v>194.6</v>
      </c>
      <c r="F75" s="47">
        <v>40.898000000000003</v>
      </c>
      <c r="G75" s="47">
        <v>87.37</v>
      </c>
      <c r="H75" s="47">
        <v>97.0672</v>
      </c>
      <c r="I75" s="47">
        <v>17.346</v>
      </c>
      <c r="J75" s="47">
        <v>24.477599999999999</v>
      </c>
      <c r="K75" s="47">
        <v>84.230400000000003</v>
      </c>
      <c r="L75" s="47" t="s">
        <v>175</v>
      </c>
      <c r="M75" s="47" t="s">
        <v>175</v>
      </c>
      <c r="N75" s="47">
        <v>77.616</v>
      </c>
      <c r="O75" s="47">
        <v>109.16</v>
      </c>
      <c r="P75" s="47">
        <v>365.33580000000001</v>
      </c>
      <c r="Q75" s="47">
        <v>177.255</v>
      </c>
      <c r="R75" s="47">
        <v>178639.5846</v>
      </c>
      <c r="S75" s="47">
        <v>5107.7299999999996</v>
      </c>
      <c r="T75" s="47">
        <v>75164.070800000001</v>
      </c>
      <c r="U75" s="47">
        <v>10595.1248</v>
      </c>
      <c r="V75" s="47">
        <v>185.52090000000001</v>
      </c>
      <c r="W75" s="47" t="s">
        <v>175</v>
      </c>
      <c r="X75" s="47">
        <v>12710.113499999999</v>
      </c>
      <c r="Y75" s="47">
        <v>16549.554</v>
      </c>
      <c r="Z75" s="47">
        <v>5375.58</v>
      </c>
      <c r="AA75" s="47">
        <v>382145.79937631998</v>
      </c>
      <c r="AB75" s="47">
        <v>8520.2044129999995</v>
      </c>
      <c r="AC75" s="47">
        <v>142022.5117766</v>
      </c>
      <c r="AD75" s="47">
        <v>15147.84992656</v>
      </c>
      <c r="AE75" s="47">
        <v>239.54458607999999</v>
      </c>
      <c r="AF75" s="47" t="s">
        <v>175</v>
      </c>
      <c r="AG75" s="47">
        <v>17783.990809200001</v>
      </c>
      <c r="AH75" s="47">
        <v>19935.592748399999</v>
      </c>
      <c r="AI75" s="47">
        <v>12318.679128</v>
      </c>
      <c r="AJ75" s="47">
        <v>598114.17276415997</v>
      </c>
      <c r="AK75" s="47">
        <v>63.891781331689401</v>
      </c>
      <c r="AL75" s="47">
        <v>1.4245113727408001</v>
      </c>
      <c r="AM75" s="47">
        <v>23.745050400703398</v>
      </c>
      <c r="AN75" s="47">
        <v>2.5326017366475102</v>
      </c>
      <c r="AO75" s="47">
        <v>4.0049976574364501E-2</v>
      </c>
      <c r="AP75" s="47" t="s">
        <v>175</v>
      </c>
      <c r="AQ75" s="47">
        <v>2.9733438228042699</v>
      </c>
      <c r="AR75" s="47">
        <v>3.3330747967847798</v>
      </c>
      <c r="AS75" s="47">
        <v>2.0595865620554901</v>
      </c>
      <c r="AT75" s="47">
        <v>100</v>
      </c>
    </row>
    <row r="76" spans="1:46" x14ac:dyDescent="0.2">
      <c r="A76" s="21" t="s">
        <v>1174</v>
      </c>
      <c r="B76" s="21" t="s">
        <v>1360</v>
      </c>
      <c r="C76" s="21">
        <v>122.13</v>
      </c>
      <c r="D76" s="47">
        <v>19.722000000000001</v>
      </c>
      <c r="E76" s="47">
        <v>176.87</v>
      </c>
      <c r="F76" s="47">
        <v>32.305</v>
      </c>
      <c r="G76" s="47">
        <v>77.81</v>
      </c>
      <c r="H76" s="47">
        <v>112.8777</v>
      </c>
      <c r="I76" s="47">
        <v>31.506</v>
      </c>
      <c r="J76" s="47">
        <v>25.035599999999999</v>
      </c>
      <c r="K76" s="47">
        <v>119.17659999999999</v>
      </c>
      <c r="L76" s="47" t="s">
        <v>175</v>
      </c>
      <c r="M76" s="47" t="s">
        <v>175</v>
      </c>
      <c r="N76" s="47">
        <v>99.727999999999994</v>
      </c>
      <c r="O76" s="47">
        <v>146.15</v>
      </c>
      <c r="P76" s="47">
        <v>193.8004</v>
      </c>
      <c r="Q76" s="47">
        <v>155.376</v>
      </c>
      <c r="R76" s="47">
        <v>202686.71280000001</v>
      </c>
      <c r="S76" s="47">
        <v>5135.3100000000004</v>
      </c>
      <c r="T76" s="47">
        <v>74161.778600000005</v>
      </c>
      <c r="U76" s="47">
        <v>16409.38</v>
      </c>
      <c r="V76" s="47">
        <v>113.16</v>
      </c>
      <c r="W76" s="47">
        <v>5423.1995999999999</v>
      </c>
      <c r="X76" s="47">
        <v>10324.503000000001</v>
      </c>
      <c r="Y76" s="47">
        <v>20171.928</v>
      </c>
      <c r="Z76" s="47">
        <v>2433.0300000000002</v>
      </c>
      <c r="AA76" s="47">
        <v>433587.41602175997</v>
      </c>
      <c r="AB76" s="47">
        <v>8566.2106110000004</v>
      </c>
      <c r="AC76" s="47">
        <v>140128.68066469999</v>
      </c>
      <c r="AD76" s="47">
        <v>23460.490586</v>
      </c>
      <c r="AE76" s="47">
        <v>146.11219199999999</v>
      </c>
      <c r="AF76" s="47">
        <v>8992.7495767199998</v>
      </c>
      <c r="AG76" s="47">
        <v>14446.044597599999</v>
      </c>
      <c r="AH76" s="47">
        <v>24299.1044688</v>
      </c>
      <c r="AI76" s="47">
        <v>5575.5315479999999</v>
      </c>
      <c r="AJ76" s="47">
        <v>659202.34026657999</v>
      </c>
      <c r="AK76" s="47">
        <v>65.774556541534494</v>
      </c>
      <c r="AL76" s="47">
        <v>1.29948121961094</v>
      </c>
      <c r="AM76" s="47">
        <v>21.257309342687101</v>
      </c>
      <c r="AN76" s="47">
        <v>3.5589210099758799</v>
      </c>
      <c r="AO76" s="47">
        <v>2.2164998980572899E-2</v>
      </c>
      <c r="AP76" s="47">
        <v>1.3641865368808199</v>
      </c>
      <c r="AQ76" s="47">
        <v>2.1914431601923701</v>
      </c>
      <c r="AR76" s="47">
        <v>3.6861374701693999</v>
      </c>
      <c r="AS76" s="47">
        <v>0.84579971996841896</v>
      </c>
      <c r="AT76" s="47">
        <v>100</v>
      </c>
    </row>
    <row r="77" spans="1:46" x14ac:dyDescent="0.2">
      <c r="A77" s="21" t="s">
        <v>1175</v>
      </c>
      <c r="B77" s="21" t="s">
        <v>1361</v>
      </c>
      <c r="C77" s="21">
        <v>121</v>
      </c>
      <c r="D77" s="47">
        <v>17.926500000000001</v>
      </c>
      <c r="E77" s="47">
        <v>178.39</v>
      </c>
      <c r="F77" s="47">
        <v>38.103000000000002</v>
      </c>
      <c r="G77" s="47">
        <v>94.12</v>
      </c>
      <c r="H77" s="47">
        <v>109.592</v>
      </c>
      <c r="I77" s="47">
        <v>23.983499999999999</v>
      </c>
      <c r="J77" s="47">
        <v>26.474</v>
      </c>
      <c r="K77" s="47">
        <v>212.00980000000001</v>
      </c>
      <c r="L77" s="47" t="s">
        <v>175</v>
      </c>
      <c r="M77" s="47" t="s">
        <v>175</v>
      </c>
      <c r="N77" s="47">
        <v>96.048000000000002</v>
      </c>
      <c r="O77" s="47">
        <v>134.72999999999999</v>
      </c>
      <c r="P77" s="47">
        <v>391.87130000000002</v>
      </c>
      <c r="Q77" s="47">
        <v>547.06600000000003</v>
      </c>
      <c r="R77" s="47">
        <v>249325.63159999999</v>
      </c>
      <c r="S77" s="47">
        <v>6530.22</v>
      </c>
      <c r="T77" s="47">
        <v>80913.487200000003</v>
      </c>
      <c r="U77" s="47">
        <v>24628.468799999999</v>
      </c>
      <c r="V77" s="47">
        <v>160.30590000000001</v>
      </c>
      <c r="W77" s="47">
        <v>4852.6217999999999</v>
      </c>
      <c r="X77" s="47">
        <v>15955.611000000001</v>
      </c>
      <c r="Y77" s="47">
        <v>23592.691500000001</v>
      </c>
      <c r="Z77" s="47">
        <v>3074.99</v>
      </c>
      <c r="AA77" s="47">
        <v>533357.39111872006</v>
      </c>
      <c r="AB77" s="47">
        <v>10893.059982000001</v>
      </c>
      <c r="AC77" s="47">
        <v>152886.03406440001</v>
      </c>
      <c r="AD77" s="47">
        <v>35211.321843359998</v>
      </c>
      <c r="AE77" s="47">
        <v>206.98697808</v>
      </c>
      <c r="AF77" s="47">
        <v>8046.6174687599996</v>
      </c>
      <c r="AG77" s="47">
        <v>22325.090911200001</v>
      </c>
      <c r="AH77" s="47">
        <v>28419.7561809</v>
      </c>
      <c r="AI77" s="47">
        <v>7046.6470840000002</v>
      </c>
      <c r="AJ77" s="47">
        <v>798392.90563141997</v>
      </c>
      <c r="AK77" s="47">
        <v>66.8038740520755</v>
      </c>
      <c r="AL77" s="47">
        <v>1.36437334364652</v>
      </c>
      <c r="AM77" s="47">
        <v>19.149222517638499</v>
      </c>
      <c r="AN77" s="47">
        <v>4.4102748903451996</v>
      </c>
      <c r="AO77" s="47">
        <v>2.5925453072043698E-2</v>
      </c>
      <c r="AP77" s="47">
        <v>1.0078518248350701</v>
      </c>
      <c r="AQ77" s="47">
        <v>2.79625366830432</v>
      </c>
      <c r="AR77" s="47">
        <v>3.5596203298454698</v>
      </c>
      <c r="AS77" s="47">
        <v>0.88260392023737499</v>
      </c>
      <c r="AT77" s="47">
        <v>100</v>
      </c>
    </row>
    <row r="78" spans="1:46" x14ac:dyDescent="0.2">
      <c r="A78" s="21" t="s">
        <v>1176</v>
      </c>
      <c r="B78" s="21" t="s">
        <v>1362</v>
      </c>
      <c r="C78" s="21">
        <v>121.56</v>
      </c>
      <c r="D78" s="47">
        <v>9.7279999999999998</v>
      </c>
      <c r="E78" s="47">
        <v>139.53</v>
      </c>
      <c r="F78" s="47">
        <v>17.277000000000001</v>
      </c>
      <c r="G78" s="47">
        <v>82.7</v>
      </c>
      <c r="H78" s="47">
        <v>108.84010000000001</v>
      </c>
      <c r="I78" s="47">
        <v>18.655799999999999</v>
      </c>
      <c r="J78" s="47">
        <v>24.242000000000001</v>
      </c>
      <c r="K78" s="47">
        <v>119.6474</v>
      </c>
      <c r="L78" s="47" t="s">
        <v>175</v>
      </c>
      <c r="M78" s="47">
        <v>59.048000000000002</v>
      </c>
      <c r="N78" s="47">
        <v>144.47200000000001</v>
      </c>
      <c r="O78" s="47">
        <v>101.29</v>
      </c>
      <c r="P78" s="47">
        <v>580.64200000000005</v>
      </c>
      <c r="Q78" s="47" t="s">
        <v>175</v>
      </c>
      <c r="R78" s="47">
        <v>240281.74340000001</v>
      </c>
      <c r="S78" s="47">
        <v>3550.87</v>
      </c>
      <c r="T78" s="47">
        <v>66438.808799999999</v>
      </c>
      <c r="U78" s="47">
        <v>28876.712800000001</v>
      </c>
      <c r="V78" s="47">
        <v>388.04039999999998</v>
      </c>
      <c r="W78" s="47">
        <v>9398.9688000000006</v>
      </c>
      <c r="X78" s="47">
        <v>13738.725</v>
      </c>
      <c r="Y78" s="47">
        <v>17905.8495</v>
      </c>
      <c r="Z78" s="47">
        <v>1490.69</v>
      </c>
      <c r="AA78" s="47">
        <v>514010.70548127999</v>
      </c>
      <c r="AB78" s="47">
        <v>5923.2062470000001</v>
      </c>
      <c r="AC78" s="47">
        <v>125536.1292276</v>
      </c>
      <c r="AD78" s="47">
        <v>41285.036290160002</v>
      </c>
      <c r="AE78" s="47">
        <v>501.03776448000002</v>
      </c>
      <c r="AF78" s="47">
        <v>15585.370064160001</v>
      </c>
      <c r="AG78" s="47">
        <v>19223.224020000001</v>
      </c>
      <c r="AH78" s="47">
        <v>21569.386307699999</v>
      </c>
      <c r="AI78" s="47">
        <v>3416.065204</v>
      </c>
      <c r="AJ78" s="47">
        <v>747050.16060637997</v>
      </c>
      <c r="AK78" s="47">
        <v>68.805380493333701</v>
      </c>
      <c r="AL78" s="47">
        <v>0.79287932181048404</v>
      </c>
      <c r="AM78" s="47">
        <v>16.804243656905498</v>
      </c>
      <c r="AN78" s="47">
        <v>5.5264075248506703</v>
      </c>
      <c r="AO78" s="47">
        <v>6.70688249465482E-2</v>
      </c>
      <c r="AP78" s="47">
        <v>2.0862548308013702</v>
      </c>
      <c r="AQ78" s="47">
        <v>2.57321730637157</v>
      </c>
      <c r="AR78" s="47">
        <v>2.8872741678004799</v>
      </c>
      <c r="AS78" s="47">
        <v>0.45727387317970503</v>
      </c>
      <c r="AT78" s="47">
        <v>100</v>
      </c>
    </row>
    <row r="79" spans="1:46" x14ac:dyDescent="0.2">
      <c r="A79" s="21" t="s">
        <v>1179</v>
      </c>
      <c r="B79" s="21" t="s">
        <v>1363</v>
      </c>
      <c r="C79" s="21">
        <v>122.77</v>
      </c>
      <c r="D79" s="47">
        <v>9.6140000000000008</v>
      </c>
      <c r="E79" s="47">
        <v>135.74</v>
      </c>
      <c r="F79" s="47">
        <v>10.491</v>
      </c>
      <c r="G79" s="47">
        <v>114.56</v>
      </c>
      <c r="H79" s="47">
        <v>126.0926</v>
      </c>
      <c r="I79" s="47" t="s">
        <v>175</v>
      </c>
      <c r="J79" s="47">
        <v>34.347999999999999</v>
      </c>
      <c r="K79" s="47">
        <v>105.98350000000001</v>
      </c>
      <c r="L79" s="47" t="s">
        <v>175</v>
      </c>
      <c r="M79" s="47" t="s">
        <v>175</v>
      </c>
      <c r="N79" s="47">
        <v>120.208</v>
      </c>
      <c r="O79" s="47">
        <v>93.43</v>
      </c>
      <c r="P79" s="47">
        <v>614.57240000000002</v>
      </c>
      <c r="Q79" s="47" t="s">
        <v>175</v>
      </c>
      <c r="R79" s="47">
        <v>251983.9632</v>
      </c>
      <c r="S79" s="47">
        <v>3193.44</v>
      </c>
      <c r="T79" s="47">
        <v>66526.951400000005</v>
      </c>
      <c r="U79" s="47">
        <v>28507.731199999998</v>
      </c>
      <c r="V79" s="47">
        <v>466.6497</v>
      </c>
      <c r="W79" s="47">
        <v>6618.8771999999999</v>
      </c>
      <c r="X79" s="47">
        <v>12910.569</v>
      </c>
      <c r="Y79" s="47">
        <v>22023.592499999999</v>
      </c>
      <c r="Z79" s="47">
        <v>946.8</v>
      </c>
      <c r="AA79" s="47">
        <v>539044.09407743998</v>
      </c>
      <c r="AB79" s="47">
        <v>5326.9772640000001</v>
      </c>
      <c r="AC79" s="47">
        <v>125702.6746703</v>
      </c>
      <c r="AD79" s="47">
        <v>40757.503296640003</v>
      </c>
      <c r="AE79" s="47">
        <v>602.53809263999995</v>
      </c>
      <c r="AF79" s="47">
        <v>10975.42217304</v>
      </c>
      <c r="AG79" s="47">
        <v>18064.468144800001</v>
      </c>
      <c r="AH79" s="47">
        <v>26529.619525499998</v>
      </c>
      <c r="AI79" s="47">
        <v>2169.6868800000002</v>
      </c>
      <c r="AJ79" s="47">
        <v>769172.98412436002</v>
      </c>
      <c r="AK79" s="47">
        <v>70.080996759278705</v>
      </c>
      <c r="AL79" s="47">
        <v>0.69255906979940596</v>
      </c>
      <c r="AM79" s="47">
        <v>16.342575371832901</v>
      </c>
      <c r="AN79" s="47">
        <v>5.2988734833217102</v>
      </c>
      <c r="AO79" s="47">
        <v>7.8335836681255794E-2</v>
      </c>
      <c r="AP79" s="47">
        <v>1.4269120730409699</v>
      </c>
      <c r="AQ79" s="47">
        <v>2.34855728394633</v>
      </c>
      <c r="AR79" s="47">
        <v>3.44910963763266</v>
      </c>
      <c r="AS79" s="47">
        <v>0.28208048446605399</v>
      </c>
      <c r="AT79" s="47">
        <v>100</v>
      </c>
    </row>
    <row r="80" spans="1:46" x14ac:dyDescent="0.2">
      <c r="A80" s="21" t="s">
        <v>1181</v>
      </c>
      <c r="B80" s="21" t="s">
        <v>1364</v>
      </c>
      <c r="C80" s="21">
        <v>120.46</v>
      </c>
      <c r="D80" s="47">
        <v>11.105499999999999</v>
      </c>
      <c r="E80" s="47">
        <v>135.41999999999999</v>
      </c>
      <c r="F80" s="47">
        <v>14.677</v>
      </c>
      <c r="G80" s="47">
        <v>77.41</v>
      </c>
      <c r="H80" s="47">
        <v>109.3139</v>
      </c>
      <c r="I80" s="47">
        <v>20.178000000000001</v>
      </c>
      <c r="J80" s="47">
        <v>23.460799999999999</v>
      </c>
      <c r="K80" s="47">
        <v>127.98269999999999</v>
      </c>
      <c r="L80" s="47" t="s">
        <v>175</v>
      </c>
      <c r="M80" s="47">
        <v>58.890700000000002</v>
      </c>
      <c r="N80" s="47">
        <v>133.61600000000001</v>
      </c>
      <c r="O80" s="47">
        <v>116.23</v>
      </c>
      <c r="P80" s="47">
        <v>508.26979999999998</v>
      </c>
      <c r="Q80" s="47" t="s">
        <v>175</v>
      </c>
      <c r="R80" s="47">
        <v>268573.40840000001</v>
      </c>
      <c r="S80" s="47">
        <v>4300.6899999999996</v>
      </c>
      <c r="T80" s="47">
        <v>78482.312999999995</v>
      </c>
      <c r="U80" s="47">
        <v>32802.847999999998</v>
      </c>
      <c r="V80" s="47">
        <v>739.03319999999997</v>
      </c>
      <c r="W80" s="47">
        <v>12882.5424</v>
      </c>
      <c r="X80" s="47">
        <v>11396.4375</v>
      </c>
      <c r="Y80" s="47">
        <v>17799.694500000001</v>
      </c>
      <c r="Z80" s="47">
        <v>737.6</v>
      </c>
      <c r="AA80" s="47">
        <v>574532.23524928</v>
      </c>
      <c r="AB80" s="47">
        <v>7173.9809889999997</v>
      </c>
      <c r="AC80" s="47">
        <v>148292.33041349999</v>
      </c>
      <c r="AD80" s="47">
        <v>46898.231785600001</v>
      </c>
      <c r="AE80" s="47">
        <v>954.23966784000004</v>
      </c>
      <c r="AF80" s="47">
        <v>21361.831807679999</v>
      </c>
      <c r="AG80" s="47">
        <v>15945.895350000001</v>
      </c>
      <c r="AH80" s="47">
        <v>21441.511994699998</v>
      </c>
      <c r="AI80" s="47">
        <v>1690.2841599999999</v>
      </c>
      <c r="AJ80" s="47">
        <v>838290.5414176</v>
      </c>
      <c r="AK80" s="47">
        <v>68.536170559399494</v>
      </c>
      <c r="AL80" s="47">
        <v>0.85578694194358496</v>
      </c>
      <c r="AM80" s="47">
        <v>17.689848935039699</v>
      </c>
      <c r="AN80" s="47">
        <v>5.5945080456582801</v>
      </c>
      <c r="AO80" s="47">
        <v>0.113831615733887</v>
      </c>
      <c r="AP80" s="47">
        <v>2.54826110426534</v>
      </c>
      <c r="AQ80" s="47">
        <v>1.9021919683162001</v>
      </c>
      <c r="AR80" s="47">
        <v>2.5577661843161299</v>
      </c>
      <c r="AS80" s="47">
        <v>0.20163464532733799</v>
      </c>
      <c r="AT80" s="47">
        <v>100</v>
      </c>
    </row>
    <row r="81" spans="1:46" x14ac:dyDescent="0.2">
      <c r="A81" s="21" t="s">
        <v>1182</v>
      </c>
      <c r="B81" s="21" t="s">
        <v>1365</v>
      </c>
      <c r="C81" s="21">
        <v>120.9</v>
      </c>
      <c r="D81" s="47">
        <v>13.9175</v>
      </c>
      <c r="E81" s="47">
        <v>156.52000000000001</v>
      </c>
      <c r="F81" s="47">
        <v>20.266999999999999</v>
      </c>
      <c r="G81" s="47">
        <v>103.95</v>
      </c>
      <c r="H81" s="47">
        <v>123.43519999999999</v>
      </c>
      <c r="I81" s="47">
        <v>19.8063</v>
      </c>
      <c r="J81" s="47">
        <v>26.0276</v>
      </c>
      <c r="K81" s="47">
        <v>151.8972</v>
      </c>
      <c r="L81" s="47" t="s">
        <v>175</v>
      </c>
      <c r="M81" s="47" t="s">
        <v>175</v>
      </c>
      <c r="N81" s="47">
        <v>115.752</v>
      </c>
      <c r="O81" s="47">
        <v>143.59</v>
      </c>
      <c r="P81" s="47">
        <v>348.97649999999999</v>
      </c>
      <c r="Q81" s="47">
        <v>465.20499999999998</v>
      </c>
      <c r="R81" s="47">
        <v>316003.755</v>
      </c>
      <c r="S81" s="47">
        <v>4775.8999999999996</v>
      </c>
      <c r="T81" s="47">
        <v>93343.495699999999</v>
      </c>
      <c r="U81" s="47">
        <v>24701.331200000001</v>
      </c>
      <c r="V81" s="47">
        <v>200.31780000000001</v>
      </c>
      <c r="W81" s="47">
        <v>7723.2870000000003</v>
      </c>
      <c r="X81" s="47">
        <v>19251.109499999999</v>
      </c>
      <c r="Y81" s="47">
        <v>25460.715</v>
      </c>
      <c r="Z81" s="47">
        <v>2381.61</v>
      </c>
      <c r="AA81" s="47">
        <v>675995.23269600002</v>
      </c>
      <c r="AB81" s="47">
        <v>7966.6787899999999</v>
      </c>
      <c r="AC81" s="47">
        <v>176372.53512515</v>
      </c>
      <c r="AD81" s="47">
        <v>35315.493216640003</v>
      </c>
      <c r="AE81" s="47">
        <v>258.65034336000002</v>
      </c>
      <c r="AF81" s="47">
        <v>12806.7545034</v>
      </c>
      <c r="AG81" s="47">
        <v>26936.152412399999</v>
      </c>
      <c r="AH81" s="47">
        <v>30669.977288999999</v>
      </c>
      <c r="AI81" s="47">
        <v>5457.6974760000003</v>
      </c>
      <c r="AJ81" s="47">
        <v>971779.17185195</v>
      </c>
      <c r="AK81" s="47">
        <v>69.562638537285693</v>
      </c>
      <c r="AL81" s="47">
        <v>0.81980341015311597</v>
      </c>
      <c r="AM81" s="47">
        <v>18.1494459064225</v>
      </c>
      <c r="AN81" s="47">
        <v>3.6341068258684901</v>
      </c>
      <c r="AO81" s="47">
        <v>2.66161645414855E-2</v>
      </c>
      <c r="AP81" s="47">
        <v>1.31786674116443</v>
      </c>
      <c r="AQ81" s="47">
        <v>2.77183882847241</v>
      </c>
      <c r="AR81" s="47">
        <v>3.1560644822785502</v>
      </c>
      <c r="AS81" s="47">
        <v>0.56161910381337898</v>
      </c>
      <c r="AT81" s="47">
        <v>100</v>
      </c>
    </row>
    <row r="82" spans="1:46" x14ac:dyDescent="0.2">
      <c r="A82" s="21" t="s">
        <v>1183</v>
      </c>
      <c r="B82" s="21" t="s">
        <v>1366</v>
      </c>
      <c r="C82" s="21">
        <v>120.36</v>
      </c>
      <c r="D82" s="47">
        <v>17.869499999999999</v>
      </c>
      <c r="E82" s="47">
        <v>169.98</v>
      </c>
      <c r="F82" s="47">
        <v>30.771000000000001</v>
      </c>
      <c r="G82" s="47">
        <v>124.7</v>
      </c>
      <c r="H82" s="47">
        <v>110.68380000000001</v>
      </c>
      <c r="I82" s="47">
        <v>19.965599999999998</v>
      </c>
      <c r="J82" s="47">
        <v>24.713200000000001</v>
      </c>
      <c r="K82" s="47">
        <v>167.36940000000001</v>
      </c>
      <c r="L82" s="47" t="s">
        <v>175</v>
      </c>
      <c r="M82" s="47" t="s">
        <v>175</v>
      </c>
      <c r="N82" s="47">
        <v>105.01600000000001</v>
      </c>
      <c r="O82" s="47">
        <v>144.88999999999999</v>
      </c>
      <c r="P82" s="47">
        <v>495.45830000000001</v>
      </c>
      <c r="Q82" s="47">
        <v>242.72300000000001</v>
      </c>
      <c r="R82" s="47">
        <v>202305.86540000001</v>
      </c>
      <c r="S82" s="47">
        <v>5231.8599999999997</v>
      </c>
      <c r="T82" s="47">
        <v>75254.27</v>
      </c>
      <c r="U82" s="47">
        <v>17762.804800000002</v>
      </c>
      <c r="V82" s="47">
        <v>341.7801</v>
      </c>
      <c r="W82" s="47">
        <v>5185.5803999999998</v>
      </c>
      <c r="X82" s="47">
        <v>15050.941500000001</v>
      </c>
      <c r="Y82" s="47">
        <v>18982.067999999999</v>
      </c>
      <c r="Z82" s="47">
        <v>3074.58</v>
      </c>
      <c r="AA82" s="47">
        <v>432772.70726368</v>
      </c>
      <c r="AB82" s="47">
        <v>8727.2656659999993</v>
      </c>
      <c r="AC82" s="47">
        <v>142192.943165</v>
      </c>
      <c r="AD82" s="47">
        <v>25395.482022560001</v>
      </c>
      <c r="AE82" s="47">
        <v>441.30646511999998</v>
      </c>
      <c r="AF82" s="47">
        <v>8598.72941928</v>
      </c>
      <c r="AG82" s="47">
        <v>21059.277346800001</v>
      </c>
      <c r="AH82" s="47">
        <v>22865.799112799999</v>
      </c>
      <c r="AI82" s="47">
        <v>7045.7075279999999</v>
      </c>
      <c r="AJ82" s="47">
        <v>669099.21798923996</v>
      </c>
      <c r="AK82" s="47">
        <v>64.679900323936593</v>
      </c>
      <c r="AL82" s="47">
        <v>1.30433057330824</v>
      </c>
      <c r="AM82" s="47">
        <v>21.251398797373401</v>
      </c>
      <c r="AN82" s="47">
        <v>3.7954732780704599</v>
      </c>
      <c r="AO82" s="47">
        <v>6.5955310252222801E-2</v>
      </c>
      <c r="AP82" s="47">
        <v>1.28512023151375</v>
      </c>
      <c r="AQ82" s="47">
        <v>3.1474072574896699</v>
      </c>
      <c r="AR82" s="47">
        <v>3.4174003642562498</v>
      </c>
      <c r="AS82" s="47">
        <v>1.05301386379939</v>
      </c>
      <c r="AT82" s="47">
        <v>100</v>
      </c>
    </row>
    <row r="83" spans="1:46" x14ac:dyDescent="0.2">
      <c r="A83" s="21" t="s">
        <v>1186</v>
      </c>
      <c r="B83" s="21" t="s">
        <v>1367</v>
      </c>
      <c r="C83" s="21">
        <v>121.63</v>
      </c>
      <c r="D83" s="47">
        <v>18.809999999999999</v>
      </c>
      <c r="E83" s="47">
        <v>188.21</v>
      </c>
      <c r="F83" s="47">
        <v>33.591999999999999</v>
      </c>
      <c r="G83" s="47">
        <v>119.57</v>
      </c>
      <c r="H83" s="47">
        <v>92.473399999999998</v>
      </c>
      <c r="I83" s="47">
        <v>23.877300000000002</v>
      </c>
      <c r="J83" s="47">
        <v>19.319199999999999</v>
      </c>
      <c r="K83" s="47">
        <v>289.07119999999998</v>
      </c>
      <c r="L83" s="47" t="s">
        <v>175</v>
      </c>
      <c r="M83" s="47" t="s">
        <v>175</v>
      </c>
      <c r="N83" s="47">
        <v>108.32</v>
      </c>
      <c r="O83" s="47">
        <v>128.18</v>
      </c>
      <c r="P83" s="47">
        <v>469.71850000000001</v>
      </c>
      <c r="Q83" s="47">
        <v>462.52699999999999</v>
      </c>
      <c r="R83" s="47">
        <v>188070.05480000001</v>
      </c>
      <c r="S83" s="47">
        <v>5347.89</v>
      </c>
      <c r="T83" s="47">
        <v>64960.140700000004</v>
      </c>
      <c r="U83" s="47">
        <v>15248.417600000001</v>
      </c>
      <c r="V83" s="47">
        <v>271.9776</v>
      </c>
      <c r="W83" s="47" t="s">
        <v>175</v>
      </c>
      <c r="X83" s="47">
        <v>18494.017500000002</v>
      </c>
      <c r="Y83" s="47">
        <v>16787.106</v>
      </c>
      <c r="Z83" s="47">
        <v>3029.92</v>
      </c>
      <c r="AA83" s="47">
        <v>402319.46122816001</v>
      </c>
      <c r="AB83" s="47">
        <v>8920.8153089999996</v>
      </c>
      <c r="AC83" s="47">
        <v>122742.18585265</v>
      </c>
      <c r="AD83" s="47">
        <v>21800.662642719999</v>
      </c>
      <c r="AE83" s="47">
        <v>351.17747711999999</v>
      </c>
      <c r="AF83" s="47" t="s">
        <v>175</v>
      </c>
      <c r="AG83" s="47">
        <v>25876.829286</v>
      </c>
      <c r="AH83" s="47">
        <v>20221.747887599999</v>
      </c>
      <c r="AI83" s="47">
        <v>6943.3646719999997</v>
      </c>
      <c r="AJ83" s="47">
        <v>609176.24435525003</v>
      </c>
      <c r="AK83" s="47">
        <v>66.043196030070703</v>
      </c>
      <c r="AL83" s="47">
        <v>1.4644063014049</v>
      </c>
      <c r="AM83" s="47">
        <v>20.148879243076799</v>
      </c>
      <c r="AN83" s="47">
        <v>3.5787118826003699</v>
      </c>
      <c r="AO83" s="47">
        <v>5.76479270776038E-2</v>
      </c>
      <c r="AP83" s="47" t="s">
        <v>175</v>
      </c>
      <c r="AQ83" s="47">
        <v>4.2478395252244203</v>
      </c>
      <c r="AR83" s="47">
        <v>3.31952338505954</v>
      </c>
      <c r="AS83" s="47">
        <v>1.13979570548566</v>
      </c>
      <c r="AT83" s="47">
        <v>100</v>
      </c>
    </row>
    <row r="84" spans="1:46" x14ac:dyDescent="0.2">
      <c r="A84" s="21" t="s">
        <v>1187</v>
      </c>
      <c r="B84" s="21" t="s">
        <v>1368</v>
      </c>
      <c r="C84" s="21">
        <v>121.6</v>
      </c>
      <c r="D84" s="47">
        <v>17.2425</v>
      </c>
      <c r="E84" s="47">
        <v>174.02</v>
      </c>
      <c r="F84" s="47">
        <v>33.734999999999999</v>
      </c>
      <c r="G84" s="47">
        <v>104.33</v>
      </c>
      <c r="H84" s="47">
        <v>95.913600000000002</v>
      </c>
      <c r="I84" s="47">
        <v>23.983499999999999</v>
      </c>
      <c r="J84" s="47">
        <v>18.91</v>
      </c>
      <c r="K84" s="47">
        <v>200.4966</v>
      </c>
      <c r="L84" s="47" t="s">
        <v>175</v>
      </c>
      <c r="M84" s="47" t="s">
        <v>175</v>
      </c>
      <c r="N84" s="47">
        <v>101.928</v>
      </c>
      <c r="O84" s="47">
        <v>153.62</v>
      </c>
      <c r="P84" s="47">
        <v>407.4203</v>
      </c>
      <c r="Q84" s="47">
        <v>312.66300000000001</v>
      </c>
      <c r="R84" s="47">
        <v>204070.193</v>
      </c>
      <c r="S84" s="47">
        <v>5455.25</v>
      </c>
      <c r="T84" s="47">
        <v>83738.864300000001</v>
      </c>
      <c r="U84" s="47">
        <v>12870.3848</v>
      </c>
      <c r="V84" s="47">
        <v>175.01669999999999</v>
      </c>
      <c r="W84" s="47">
        <v>2779.6080000000002</v>
      </c>
      <c r="X84" s="47">
        <v>13688.01</v>
      </c>
      <c r="Y84" s="47">
        <v>17247.877499999999</v>
      </c>
      <c r="Z84" s="47">
        <v>3768.23</v>
      </c>
      <c r="AA84" s="47">
        <v>436546.95686560002</v>
      </c>
      <c r="AB84" s="47">
        <v>9099.9025249999995</v>
      </c>
      <c r="AC84" s="47">
        <v>158224.58409485</v>
      </c>
      <c r="AD84" s="47">
        <v>18400.789148560001</v>
      </c>
      <c r="AE84" s="47">
        <v>225.98156304</v>
      </c>
      <c r="AF84" s="47">
        <v>4609.1459856000001</v>
      </c>
      <c r="AG84" s="47">
        <v>19152.263591999999</v>
      </c>
      <c r="AH84" s="47">
        <v>20776.793236500002</v>
      </c>
      <c r="AI84" s="47">
        <v>8635.2758680000006</v>
      </c>
      <c r="AJ84" s="47">
        <v>675671.69287915004</v>
      </c>
      <c r="AK84" s="47">
        <v>64.6093304583178</v>
      </c>
      <c r="AL84" s="47">
        <v>1.3467935124266901</v>
      </c>
      <c r="AM84" s="47">
        <v>23.417376480673401</v>
      </c>
      <c r="AN84" s="47">
        <v>2.7233328467781699</v>
      </c>
      <c r="AO84" s="47">
        <v>3.34454684755335E-2</v>
      </c>
      <c r="AP84" s="47">
        <v>0.68215762687343895</v>
      </c>
      <c r="AQ84" s="47">
        <v>2.8345517199912602</v>
      </c>
      <c r="AR84" s="47">
        <v>3.07498352461187</v>
      </c>
      <c r="AS84" s="47">
        <v>1.27802836185184</v>
      </c>
      <c r="AT84" s="47">
        <v>100</v>
      </c>
    </row>
    <row r="85" spans="1:46" x14ac:dyDescent="0.2">
      <c r="A85" s="21" t="s">
        <v>1188</v>
      </c>
      <c r="B85" s="21" t="s">
        <v>1369</v>
      </c>
      <c r="C85" s="21">
        <v>120.02</v>
      </c>
      <c r="D85" s="47">
        <v>18.078499999999998</v>
      </c>
      <c r="E85" s="47">
        <v>179.81</v>
      </c>
      <c r="F85" s="47">
        <v>32.006</v>
      </c>
      <c r="G85" s="47">
        <v>92.66</v>
      </c>
      <c r="H85" s="47">
        <v>94.646699999999996</v>
      </c>
      <c r="I85" s="47">
        <v>19.965599999999998</v>
      </c>
      <c r="J85" s="47">
        <v>17.608000000000001</v>
      </c>
      <c r="K85" s="47">
        <v>372.1567</v>
      </c>
      <c r="L85" s="47" t="s">
        <v>175</v>
      </c>
      <c r="M85" s="47" t="s">
        <v>175</v>
      </c>
      <c r="N85" s="47">
        <v>122.44</v>
      </c>
      <c r="O85" s="47">
        <v>171.91</v>
      </c>
      <c r="P85" s="47">
        <v>441.358</v>
      </c>
      <c r="Q85" s="47">
        <v>596.70000000000005</v>
      </c>
      <c r="R85" s="47">
        <v>225099.84039999999</v>
      </c>
      <c r="S85" s="47">
        <v>6233.39</v>
      </c>
      <c r="T85" s="47">
        <v>73423.577499999999</v>
      </c>
      <c r="U85" s="47">
        <v>28512.910400000001</v>
      </c>
      <c r="V85" s="47">
        <v>167.48910000000001</v>
      </c>
      <c r="W85" s="47">
        <v>11605.549800000001</v>
      </c>
      <c r="X85" s="47">
        <v>16669.064999999999</v>
      </c>
      <c r="Y85" s="47">
        <v>21064.606500000002</v>
      </c>
      <c r="Z85" s="47">
        <v>2354.91</v>
      </c>
      <c r="AA85" s="47">
        <v>481533.57858367998</v>
      </c>
      <c r="AB85" s="47">
        <v>10397.917858999999</v>
      </c>
      <c r="AC85" s="47">
        <v>138733.84968625</v>
      </c>
      <c r="AD85" s="47">
        <v>40764.90799888</v>
      </c>
      <c r="AE85" s="47">
        <v>216.26192592000001</v>
      </c>
      <c r="AF85" s="47">
        <v>19244.32267836</v>
      </c>
      <c r="AG85" s="47">
        <v>23323.355748000002</v>
      </c>
      <c r="AH85" s="47">
        <v>25374.424989899999</v>
      </c>
      <c r="AI85" s="47">
        <v>5396.5117559999999</v>
      </c>
      <c r="AJ85" s="47">
        <v>744985.13122599002</v>
      </c>
      <c r="AK85" s="47">
        <v>64.636669699869202</v>
      </c>
      <c r="AL85" s="47">
        <v>1.39572152827917</v>
      </c>
      <c r="AM85" s="47">
        <v>18.622364913235501</v>
      </c>
      <c r="AN85" s="47">
        <v>5.4719089402220602</v>
      </c>
      <c r="AO85" s="47">
        <v>2.9029025796005699E-2</v>
      </c>
      <c r="AP85" s="47">
        <v>2.58318211622431</v>
      </c>
      <c r="AQ85" s="47">
        <v>3.13071426131925</v>
      </c>
      <c r="AR85" s="47">
        <v>3.4060310637532298</v>
      </c>
      <c r="AS85" s="47">
        <v>0.72437845130132905</v>
      </c>
      <c r="AT85" s="47">
        <v>100</v>
      </c>
    </row>
    <row r="86" spans="1:46" x14ac:dyDescent="0.2">
      <c r="A86" s="21" t="s">
        <v>1189</v>
      </c>
      <c r="B86" s="21" t="s">
        <v>1370</v>
      </c>
      <c r="C86" s="21">
        <v>120.11</v>
      </c>
      <c r="D86" s="47">
        <v>11.2195</v>
      </c>
      <c r="E86" s="47">
        <v>96.32</v>
      </c>
      <c r="F86" s="47">
        <v>24.05</v>
      </c>
      <c r="G86" s="47">
        <v>109.26</v>
      </c>
      <c r="H86" s="47">
        <v>119.274</v>
      </c>
      <c r="I86" s="47">
        <v>19.2576</v>
      </c>
      <c r="J86" s="47">
        <v>22.741599999999998</v>
      </c>
      <c r="K86" s="47">
        <v>230.93809999999999</v>
      </c>
      <c r="L86" s="47" t="s">
        <v>175</v>
      </c>
      <c r="M86" s="47">
        <v>130.14760000000001</v>
      </c>
      <c r="N86" s="47">
        <v>121.792</v>
      </c>
      <c r="O86" s="47">
        <v>77.37</v>
      </c>
      <c r="P86" s="47">
        <v>929.16589999999997</v>
      </c>
      <c r="Q86" s="47">
        <v>726.86900000000003</v>
      </c>
      <c r="R86" s="47">
        <v>229148.3302</v>
      </c>
      <c r="S86" s="47">
        <v>3502.33</v>
      </c>
      <c r="T86" s="47">
        <v>74128.035799999998</v>
      </c>
      <c r="U86" s="47">
        <v>35447.193599999999</v>
      </c>
      <c r="V86" s="47">
        <v>469.4787</v>
      </c>
      <c r="W86" s="47">
        <v>7219.3134</v>
      </c>
      <c r="X86" s="47">
        <v>11960.896500000001</v>
      </c>
      <c r="Y86" s="47">
        <v>18160.915499999999</v>
      </c>
      <c r="Z86" s="47">
        <v>3701.84</v>
      </c>
      <c r="AA86" s="47">
        <v>490194.10796384001</v>
      </c>
      <c r="AB86" s="47">
        <v>5842.2366730000003</v>
      </c>
      <c r="AC86" s="47">
        <v>140064.9236441</v>
      </c>
      <c r="AD86" s="47">
        <v>50678.852689920001</v>
      </c>
      <c r="AE86" s="47">
        <v>606.19089743999996</v>
      </c>
      <c r="AF86" s="47">
        <v>11971.065479880001</v>
      </c>
      <c r="AG86" s="47">
        <v>16735.686382799999</v>
      </c>
      <c r="AH86" s="47">
        <v>21876.638811299999</v>
      </c>
      <c r="AI86" s="47">
        <v>8483.1365440000009</v>
      </c>
      <c r="AJ86" s="47">
        <v>746452.83908627997</v>
      </c>
      <c r="AK86" s="47">
        <v>65.669802872459897</v>
      </c>
      <c r="AL86" s="47">
        <v>0.782666548653145</v>
      </c>
      <c r="AM86" s="47">
        <v>18.764068714046399</v>
      </c>
      <c r="AN86" s="47">
        <v>6.7892906338135299</v>
      </c>
      <c r="AO86" s="47">
        <v>8.1209537387791006E-2</v>
      </c>
      <c r="AP86" s="47">
        <v>1.6037269674710599</v>
      </c>
      <c r="AQ86" s="47">
        <v>2.2420286328183701</v>
      </c>
      <c r="AR86" s="47">
        <v>2.9307462797085502</v>
      </c>
      <c r="AS86" s="47">
        <v>1.13645981364128</v>
      </c>
      <c r="AT86" s="47">
        <v>100</v>
      </c>
    </row>
    <row r="87" spans="1:46" x14ac:dyDescent="0.2">
      <c r="A87" s="21" t="s">
        <v>1191</v>
      </c>
      <c r="B87" s="21" t="s">
        <v>1371</v>
      </c>
      <c r="C87" s="21">
        <v>121.7</v>
      </c>
      <c r="D87" s="47">
        <v>12.891500000000001</v>
      </c>
      <c r="E87" s="47">
        <v>109.71</v>
      </c>
      <c r="F87" s="47">
        <v>25.779</v>
      </c>
      <c r="G87" s="47">
        <v>112.34</v>
      </c>
      <c r="H87" s="47">
        <v>104.5244</v>
      </c>
      <c r="I87" s="47">
        <v>21.735600000000002</v>
      </c>
      <c r="J87" s="47">
        <v>21.476800000000001</v>
      </c>
      <c r="K87" s="47">
        <v>128.20740000000001</v>
      </c>
      <c r="L87" s="47" t="s">
        <v>175</v>
      </c>
      <c r="M87" s="47" t="s">
        <v>175</v>
      </c>
      <c r="N87" s="47">
        <v>142.976</v>
      </c>
      <c r="O87" s="47">
        <v>110.47</v>
      </c>
      <c r="P87" s="47">
        <v>643.6191</v>
      </c>
      <c r="Q87" s="47">
        <v>464.464</v>
      </c>
      <c r="R87" s="47">
        <v>210734.4448</v>
      </c>
      <c r="S87" s="47">
        <v>3488.1</v>
      </c>
      <c r="T87" s="47">
        <v>66808.041299999997</v>
      </c>
      <c r="U87" s="47">
        <v>30202.598399999999</v>
      </c>
      <c r="V87" s="47">
        <v>373.428</v>
      </c>
      <c r="W87" s="47">
        <v>6319.4507999999996</v>
      </c>
      <c r="X87" s="47">
        <v>10532.9175</v>
      </c>
      <c r="Y87" s="47">
        <v>17638.067999999999</v>
      </c>
      <c r="Z87" s="47">
        <v>6347.53</v>
      </c>
      <c r="AA87" s="47">
        <v>450803.12431615999</v>
      </c>
      <c r="AB87" s="47">
        <v>5818.4996099999998</v>
      </c>
      <c r="AC87" s="47">
        <v>126233.79403634999</v>
      </c>
      <c r="AD87" s="47">
        <v>43180.65493248</v>
      </c>
      <c r="AE87" s="47">
        <v>482.17023360000002</v>
      </c>
      <c r="AF87" s="47">
        <v>10478.91331656</v>
      </c>
      <c r="AG87" s="47">
        <v>14737.658165999999</v>
      </c>
      <c r="AH87" s="47">
        <v>21246.816712799999</v>
      </c>
      <c r="AI87" s="47">
        <v>14545.999748</v>
      </c>
      <c r="AJ87" s="47">
        <v>687527.63107194996</v>
      </c>
      <c r="AK87" s="47">
        <v>65.568728287079296</v>
      </c>
      <c r="AL87" s="47">
        <v>0.84629320292599097</v>
      </c>
      <c r="AM87" s="47">
        <v>18.360541210472402</v>
      </c>
      <c r="AN87" s="47">
        <v>6.2805701154374596</v>
      </c>
      <c r="AO87" s="47">
        <v>7.0131033548168895E-2</v>
      </c>
      <c r="AP87" s="47">
        <v>1.52414431696686</v>
      </c>
      <c r="AQ87" s="47">
        <v>2.1435732179988101</v>
      </c>
      <c r="AR87" s="47">
        <v>3.0903218652715498</v>
      </c>
      <c r="AS87" s="47">
        <v>2.1156967502994402</v>
      </c>
      <c r="AT87" s="47">
        <v>100</v>
      </c>
    </row>
    <row r="88" spans="1:46" x14ac:dyDescent="0.2">
      <c r="A88" s="21" t="s">
        <v>1192</v>
      </c>
      <c r="B88" s="21" t="s">
        <v>1372</v>
      </c>
      <c r="C88" s="21">
        <v>120.58</v>
      </c>
      <c r="D88" s="47">
        <v>8.968</v>
      </c>
      <c r="E88" s="47">
        <v>84.19</v>
      </c>
      <c r="F88" s="47">
        <v>20.436</v>
      </c>
      <c r="G88" s="47">
        <v>100.8</v>
      </c>
      <c r="H88" s="47">
        <v>127.80240000000001</v>
      </c>
      <c r="I88" s="47">
        <v>18.3903</v>
      </c>
      <c r="J88" s="47">
        <v>16.901199999999999</v>
      </c>
      <c r="K88" s="47">
        <v>95.732900000000001</v>
      </c>
      <c r="L88" s="47" t="s">
        <v>175</v>
      </c>
      <c r="M88" s="47" t="s">
        <v>175</v>
      </c>
      <c r="N88" s="47">
        <v>100.752</v>
      </c>
      <c r="O88" s="47">
        <v>82.75</v>
      </c>
      <c r="P88" s="47">
        <v>952.53319999999997</v>
      </c>
      <c r="Q88" s="47">
        <v>467.81799999999998</v>
      </c>
      <c r="R88" s="47">
        <v>216416.3204</v>
      </c>
      <c r="S88" s="47">
        <v>2899.72</v>
      </c>
      <c r="T88" s="47">
        <v>65913.1109</v>
      </c>
      <c r="U88" s="47">
        <v>16131.9912</v>
      </c>
      <c r="V88" s="47">
        <v>158.96520000000001</v>
      </c>
      <c r="W88" s="47">
        <v>5165.0508</v>
      </c>
      <c r="X88" s="47">
        <v>10587.0555</v>
      </c>
      <c r="Y88" s="47">
        <v>22281.294000000002</v>
      </c>
      <c r="Z88" s="47">
        <v>5302.61</v>
      </c>
      <c r="AA88" s="47">
        <v>462957.79259968002</v>
      </c>
      <c r="AB88" s="47">
        <v>4837.0229319999999</v>
      </c>
      <c r="AC88" s="47">
        <v>124542.82304555</v>
      </c>
      <c r="AD88" s="47">
        <v>23063.90781864</v>
      </c>
      <c r="AE88" s="47">
        <v>205.25586623999999</v>
      </c>
      <c r="AF88" s="47">
        <v>8564.6872365599993</v>
      </c>
      <c r="AG88" s="47">
        <v>14813.408055600001</v>
      </c>
      <c r="AH88" s="47">
        <v>26840.046752400001</v>
      </c>
      <c r="AI88" s="47">
        <v>12151.461076</v>
      </c>
      <c r="AJ88" s="47">
        <v>677976.40538267</v>
      </c>
      <c r="AK88" s="47">
        <v>68.285236613562205</v>
      </c>
      <c r="AL88" s="47">
        <v>0.71345003949950703</v>
      </c>
      <c r="AM88" s="47">
        <v>18.369787216304999</v>
      </c>
      <c r="AN88" s="47">
        <v>3.4018747017637101</v>
      </c>
      <c r="AO88" s="47">
        <v>3.0274780156124701E-2</v>
      </c>
      <c r="AP88" s="47">
        <v>1.26327216825869</v>
      </c>
      <c r="AQ88" s="47">
        <v>2.18494448154709</v>
      </c>
      <c r="AR88" s="47">
        <v>3.9588467296661598</v>
      </c>
      <c r="AS88" s="47">
        <v>1.79231326924148</v>
      </c>
      <c r="AT88" s="47">
        <v>100</v>
      </c>
    </row>
    <row r="89" spans="1:46" x14ac:dyDescent="0.2">
      <c r="A89" s="21" t="s">
        <v>1193</v>
      </c>
      <c r="B89" s="21" t="s">
        <v>1373</v>
      </c>
      <c r="C89" s="21">
        <v>121.39</v>
      </c>
      <c r="D89" s="47">
        <v>11.4855</v>
      </c>
      <c r="E89" s="47">
        <v>97.83</v>
      </c>
      <c r="F89" s="47">
        <v>11.141</v>
      </c>
      <c r="G89" s="47">
        <v>61.89</v>
      </c>
      <c r="H89" s="47">
        <v>114.9789</v>
      </c>
      <c r="I89" s="47">
        <v>13.186500000000001</v>
      </c>
      <c r="J89" s="47">
        <v>15.611599999999999</v>
      </c>
      <c r="K89" s="47">
        <v>184.70339999999999</v>
      </c>
      <c r="L89" s="47" t="s">
        <v>175</v>
      </c>
      <c r="M89" s="47">
        <v>53.748199999999997</v>
      </c>
      <c r="N89" s="47">
        <v>145.15199999999999</v>
      </c>
      <c r="O89" s="47">
        <v>114.06</v>
      </c>
      <c r="P89" s="47">
        <v>610.55740000000003</v>
      </c>
      <c r="Q89" s="47">
        <v>754.14300000000003</v>
      </c>
      <c r="R89" s="47">
        <v>270958.72639999999</v>
      </c>
      <c r="S89" s="47">
        <v>4066.96</v>
      </c>
      <c r="T89" s="47">
        <v>83422.511899999998</v>
      </c>
      <c r="U89" s="47">
        <v>39712.888800000001</v>
      </c>
      <c r="V89" s="47">
        <v>387.91739999999999</v>
      </c>
      <c r="W89" s="47">
        <v>11263.4028</v>
      </c>
      <c r="X89" s="47">
        <v>12255.3375</v>
      </c>
      <c r="Y89" s="47">
        <v>26793.837</v>
      </c>
      <c r="Z89" s="47">
        <v>1436.39</v>
      </c>
      <c r="AA89" s="47">
        <v>579634.90751487995</v>
      </c>
      <c r="AB89" s="47">
        <v>6784.0959759999996</v>
      </c>
      <c r="AC89" s="47">
        <v>157626.83623505</v>
      </c>
      <c r="AD89" s="47">
        <v>56777.517117360003</v>
      </c>
      <c r="AE89" s="47">
        <v>500.87894688</v>
      </c>
      <c r="AF89" s="47">
        <v>18676.974522960001</v>
      </c>
      <c r="AG89" s="47">
        <v>17147.668229999999</v>
      </c>
      <c r="AH89" s="47">
        <v>32275.8560502</v>
      </c>
      <c r="AI89" s="47">
        <v>3291.6313239999999</v>
      </c>
      <c r="AJ89" s="47">
        <v>872716.36591733003</v>
      </c>
      <c r="AK89" s="47">
        <v>66.417329862447801</v>
      </c>
      <c r="AL89" s="47">
        <v>0.77735404547720299</v>
      </c>
      <c r="AM89" s="47">
        <v>18.061634041819001</v>
      </c>
      <c r="AN89" s="47">
        <v>6.5058384756747403</v>
      </c>
      <c r="AO89" s="47">
        <v>5.7393096593704403E-2</v>
      </c>
      <c r="AP89" s="47">
        <v>2.1400967430384199</v>
      </c>
      <c r="AQ89" s="47">
        <v>1.9648615403213801</v>
      </c>
      <c r="AR89" s="47">
        <v>3.69832139177019</v>
      </c>
      <c r="AS89" s="47">
        <v>0.37717080285759302</v>
      </c>
      <c r="AT89" s="47">
        <v>100</v>
      </c>
    </row>
    <row r="90" spans="1:46" x14ac:dyDescent="0.2">
      <c r="A90" s="21" t="s">
        <v>1194</v>
      </c>
      <c r="B90" s="21" t="s">
        <v>1374</v>
      </c>
      <c r="C90" s="21">
        <v>122.38</v>
      </c>
      <c r="D90" s="47">
        <v>15.712999999999999</v>
      </c>
      <c r="E90" s="47">
        <v>139.65</v>
      </c>
      <c r="F90" s="47">
        <v>25.48</v>
      </c>
      <c r="G90" s="47">
        <v>145.49</v>
      </c>
      <c r="H90" s="47">
        <v>135.38319999999999</v>
      </c>
      <c r="I90" s="47">
        <v>28.143000000000001</v>
      </c>
      <c r="J90" s="47">
        <v>40.200800000000001</v>
      </c>
      <c r="K90" s="47">
        <v>276.19909999999999</v>
      </c>
      <c r="L90" s="47" t="s">
        <v>175</v>
      </c>
      <c r="M90" s="47" t="s">
        <v>175</v>
      </c>
      <c r="N90" s="47">
        <v>127.152</v>
      </c>
      <c r="O90" s="47">
        <v>125.32</v>
      </c>
      <c r="P90" s="47">
        <v>1140.2527</v>
      </c>
      <c r="Q90" s="47">
        <v>136.87700000000001</v>
      </c>
      <c r="R90" s="47">
        <v>204373.50140000001</v>
      </c>
      <c r="S90" s="47">
        <v>4421.6899999999996</v>
      </c>
      <c r="T90" s="47">
        <v>83953.469599999997</v>
      </c>
      <c r="U90" s="47">
        <v>32042.867999999999</v>
      </c>
      <c r="V90" s="47">
        <v>442.67700000000002</v>
      </c>
      <c r="W90" s="47">
        <v>3666.2184000000002</v>
      </c>
      <c r="X90" s="47">
        <v>11323.704</v>
      </c>
      <c r="Y90" s="47">
        <v>21733.383000000002</v>
      </c>
      <c r="Z90" s="47">
        <v>7275.73</v>
      </c>
      <c r="AA90" s="47">
        <v>437195.79419488</v>
      </c>
      <c r="AB90" s="47">
        <v>7375.821089</v>
      </c>
      <c r="AC90" s="47">
        <v>158630.08080920001</v>
      </c>
      <c r="AD90" s="47">
        <v>45811.688379599997</v>
      </c>
      <c r="AE90" s="47">
        <v>571.58454240000003</v>
      </c>
      <c r="AF90" s="47">
        <v>6079.3233508800004</v>
      </c>
      <c r="AG90" s="47">
        <v>15844.1266368</v>
      </c>
      <c r="AH90" s="47">
        <v>26180.033161799998</v>
      </c>
      <c r="AI90" s="47">
        <v>16673.062868000001</v>
      </c>
      <c r="AJ90" s="47">
        <v>714361.51503255998</v>
      </c>
      <c r="AK90" s="47">
        <v>61.200916482035403</v>
      </c>
      <c r="AL90" s="47">
        <v>1.0325053819093</v>
      </c>
      <c r="AM90" s="47">
        <v>22.205854804758001</v>
      </c>
      <c r="AN90" s="47">
        <v>6.4129558235667199</v>
      </c>
      <c r="AO90" s="47">
        <v>8.0013344836185302E-2</v>
      </c>
      <c r="AP90" s="47">
        <v>0.85101495852599396</v>
      </c>
      <c r="AQ90" s="47">
        <v>2.2179423587898399</v>
      </c>
      <c r="AR90" s="47">
        <v>3.66481572857501</v>
      </c>
      <c r="AS90" s="47">
        <v>2.3339811170034901</v>
      </c>
      <c r="AT90" s="47">
        <v>100</v>
      </c>
    </row>
    <row r="91" spans="1:46" x14ac:dyDescent="0.2">
      <c r="A91" s="21" t="s">
        <v>1196</v>
      </c>
      <c r="B91" s="21" t="s">
        <v>1375</v>
      </c>
      <c r="C91" s="21">
        <v>122.14</v>
      </c>
      <c r="D91" s="47">
        <v>15.9315</v>
      </c>
      <c r="E91" s="47">
        <v>180.44</v>
      </c>
      <c r="F91" s="47">
        <v>31.681000000000001</v>
      </c>
      <c r="G91" s="47">
        <v>150.26</v>
      </c>
      <c r="H91" s="47">
        <v>138.5247</v>
      </c>
      <c r="I91" s="47">
        <v>36.355800000000002</v>
      </c>
      <c r="J91" s="47">
        <v>45.656799999999997</v>
      </c>
      <c r="K91" s="47">
        <v>409.99189999999999</v>
      </c>
      <c r="L91" s="47">
        <v>39.353000000000002</v>
      </c>
      <c r="M91" s="47">
        <v>108.1014</v>
      </c>
      <c r="N91" s="47">
        <v>97</v>
      </c>
      <c r="O91" s="47">
        <v>82.67</v>
      </c>
      <c r="P91" s="47">
        <v>1138.3108999999999</v>
      </c>
      <c r="Q91" s="47">
        <v>78.364000000000004</v>
      </c>
      <c r="R91" s="47">
        <v>189175.4228</v>
      </c>
      <c r="S91" s="47">
        <v>3665.69</v>
      </c>
      <c r="T91" s="47">
        <v>80402.003500000006</v>
      </c>
      <c r="U91" s="47">
        <v>36354.905599999998</v>
      </c>
      <c r="V91" s="47">
        <v>453.88229999999999</v>
      </c>
      <c r="W91" s="47">
        <v>8617.8768</v>
      </c>
      <c r="X91" s="47">
        <v>9995.7270000000008</v>
      </c>
      <c r="Y91" s="47">
        <v>18464.124</v>
      </c>
      <c r="Z91" s="47">
        <v>5310.37</v>
      </c>
      <c r="AA91" s="47">
        <v>404684.06445375999</v>
      </c>
      <c r="AB91" s="47">
        <v>6114.7374890000001</v>
      </c>
      <c r="AC91" s="47">
        <v>151919.58561325</v>
      </c>
      <c r="AD91" s="47">
        <v>51976.608536320004</v>
      </c>
      <c r="AE91" s="47">
        <v>586.05282576000002</v>
      </c>
      <c r="AF91" s="47">
        <v>14290.163309760001</v>
      </c>
      <c r="AG91" s="47">
        <v>13986.021218399999</v>
      </c>
      <c r="AH91" s="47">
        <v>22241.8837704</v>
      </c>
      <c r="AI91" s="47">
        <v>12169.243892</v>
      </c>
      <c r="AJ91" s="47">
        <v>677968.36110864999</v>
      </c>
      <c r="AK91" s="47">
        <v>59.690700579596196</v>
      </c>
      <c r="AL91" s="47">
        <v>0.90192077385452796</v>
      </c>
      <c r="AM91" s="47">
        <v>22.408064200049498</v>
      </c>
      <c r="AN91" s="47">
        <v>7.6665242093783101</v>
      </c>
      <c r="AO91" s="47">
        <v>8.6442503718264202E-2</v>
      </c>
      <c r="AP91" s="47">
        <v>2.1077920636874499</v>
      </c>
      <c r="AQ91" s="47">
        <v>2.0629312547165601</v>
      </c>
      <c r="AR91" s="47">
        <v>3.2806669228677401</v>
      </c>
      <c r="AS91" s="47">
        <v>1.79495749213137</v>
      </c>
      <c r="AT91" s="47">
        <v>100</v>
      </c>
    </row>
    <row r="92" spans="1:46" x14ac:dyDescent="0.2">
      <c r="A92" s="21" t="s">
        <v>1197</v>
      </c>
      <c r="B92" s="21" t="s">
        <v>1376</v>
      </c>
      <c r="C92" s="21">
        <v>121.53</v>
      </c>
      <c r="D92" s="47">
        <v>18.6675</v>
      </c>
      <c r="E92" s="47">
        <v>183.25</v>
      </c>
      <c r="F92" s="47">
        <v>36.179000000000002</v>
      </c>
      <c r="G92" s="47">
        <v>109.03</v>
      </c>
      <c r="H92" s="47">
        <v>122.5082</v>
      </c>
      <c r="I92" s="47">
        <v>20.726700000000001</v>
      </c>
      <c r="J92" s="47">
        <v>40.696800000000003</v>
      </c>
      <c r="K92" s="47">
        <v>201.93039999999999</v>
      </c>
      <c r="L92" s="47">
        <v>26.915800000000001</v>
      </c>
      <c r="M92" s="47" t="s">
        <v>175</v>
      </c>
      <c r="N92" s="47">
        <v>137.6</v>
      </c>
      <c r="O92" s="47">
        <v>114.7</v>
      </c>
      <c r="P92" s="47">
        <v>636.2242</v>
      </c>
      <c r="Q92" s="47">
        <v>264.57600000000002</v>
      </c>
      <c r="R92" s="47">
        <v>214288.72020000001</v>
      </c>
      <c r="S92" s="47">
        <v>4803.2</v>
      </c>
      <c r="T92" s="47">
        <v>91041.368600000002</v>
      </c>
      <c r="U92" s="47">
        <v>39580.008000000002</v>
      </c>
      <c r="V92" s="47">
        <v>663.63419999999996</v>
      </c>
      <c r="W92" s="47">
        <v>11807.1486</v>
      </c>
      <c r="X92" s="47">
        <v>9526.9230000000007</v>
      </c>
      <c r="Y92" s="47">
        <v>21603.414000000001</v>
      </c>
      <c r="Z92" s="47">
        <v>5461.5</v>
      </c>
      <c r="AA92" s="47">
        <v>458406.43025183998</v>
      </c>
      <c r="AB92" s="47">
        <v>8012.21792</v>
      </c>
      <c r="AC92" s="47">
        <v>172022.6659697</v>
      </c>
      <c r="AD92" s="47">
        <v>56587.537437600004</v>
      </c>
      <c r="AE92" s="47">
        <v>856.88447903999997</v>
      </c>
      <c r="AF92" s="47">
        <v>19578.61380852</v>
      </c>
      <c r="AG92" s="47">
        <v>13330.070661600001</v>
      </c>
      <c r="AH92" s="47">
        <v>26023.472504400001</v>
      </c>
      <c r="AI92" s="47">
        <v>12515.573399999999</v>
      </c>
      <c r="AJ92" s="47">
        <v>767333.46643270005</v>
      </c>
      <c r="AK92" s="47">
        <v>59.740184718249203</v>
      </c>
      <c r="AL92" s="47">
        <v>1.04416375285291</v>
      </c>
      <c r="AM92" s="47">
        <v>22.4182410249127</v>
      </c>
      <c r="AN92" s="47">
        <v>7.37456919488642</v>
      </c>
      <c r="AO92" s="47">
        <v>0.111670416647357</v>
      </c>
      <c r="AP92" s="47">
        <v>2.55151308589994</v>
      </c>
      <c r="AQ92" s="47">
        <v>1.73719396386696</v>
      </c>
      <c r="AR92" s="47">
        <v>3.3914163323778901</v>
      </c>
      <c r="AS92" s="47">
        <v>1.63104751030661</v>
      </c>
      <c r="AT92" s="47">
        <v>100</v>
      </c>
    </row>
    <row r="93" spans="1:46" x14ac:dyDescent="0.2">
      <c r="A93" s="21" t="s">
        <v>1198</v>
      </c>
      <c r="B93" s="21" t="s">
        <v>1377</v>
      </c>
      <c r="C93" s="21">
        <v>120.72</v>
      </c>
      <c r="D93" s="47">
        <v>16.083500000000001</v>
      </c>
      <c r="E93" s="47">
        <v>157.99</v>
      </c>
      <c r="F93" s="47">
        <v>31.46</v>
      </c>
      <c r="G93" s="47">
        <v>148.66</v>
      </c>
      <c r="H93" s="47">
        <v>138.99850000000001</v>
      </c>
      <c r="I93" s="47">
        <v>31.5945</v>
      </c>
      <c r="J93" s="47">
        <v>36.951999999999998</v>
      </c>
      <c r="K93" s="47">
        <v>429.73340000000002</v>
      </c>
      <c r="L93" s="47" t="s">
        <v>175</v>
      </c>
      <c r="M93" s="47" t="s">
        <v>175</v>
      </c>
      <c r="N93" s="47">
        <v>122.27200000000001</v>
      </c>
      <c r="O93" s="47">
        <v>155.97999999999999</v>
      </c>
      <c r="P93" s="47">
        <v>787.58240000000001</v>
      </c>
      <c r="Q93" s="47">
        <v>600.53499999999997</v>
      </c>
      <c r="R93" s="47">
        <v>294064.63819999999</v>
      </c>
      <c r="S93" s="47">
        <v>6273.26</v>
      </c>
      <c r="T93" s="47">
        <v>115084.86079999999</v>
      </c>
      <c r="U93" s="47">
        <v>31417.62</v>
      </c>
      <c r="V93" s="47">
        <v>343.30529999999999</v>
      </c>
      <c r="W93" s="47">
        <v>9356.4509999999991</v>
      </c>
      <c r="X93" s="47">
        <v>16015.272000000001</v>
      </c>
      <c r="Y93" s="47">
        <v>27446.202000000001</v>
      </c>
      <c r="Z93" s="47">
        <v>1873.88</v>
      </c>
      <c r="AA93" s="47">
        <v>629063.07403744</v>
      </c>
      <c r="AB93" s="47">
        <v>10464.425005999999</v>
      </c>
      <c r="AC93" s="47">
        <v>217452.84448160001</v>
      </c>
      <c r="AD93" s="47">
        <v>44917.771313999998</v>
      </c>
      <c r="AE93" s="47">
        <v>443.27580336</v>
      </c>
      <c r="AF93" s="47">
        <v>15514.8670482</v>
      </c>
      <c r="AG93" s="47">
        <v>22408.568582399999</v>
      </c>
      <c r="AH93" s="47">
        <v>33061.694929199999</v>
      </c>
      <c r="AI93" s="47">
        <v>4294.1834079999999</v>
      </c>
      <c r="AJ93" s="47">
        <v>977620.70461020002</v>
      </c>
      <c r="AK93" s="47">
        <v>64.346332997137395</v>
      </c>
      <c r="AL93" s="47">
        <v>1.07039723654098</v>
      </c>
      <c r="AM93" s="47">
        <v>22.243068651896401</v>
      </c>
      <c r="AN93" s="47">
        <v>4.5946010658509699</v>
      </c>
      <c r="AO93" s="47">
        <v>4.5342309268781703E-2</v>
      </c>
      <c r="AP93" s="47">
        <v>1.5870027071885899</v>
      </c>
      <c r="AQ93" s="47">
        <v>2.2921536416656401</v>
      </c>
      <c r="AR93" s="47">
        <v>3.3818529797179799</v>
      </c>
      <c r="AS93" s="47">
        <v>0.43924841073330101</v>
      </c>
      <c r="AT93" s="47">
        <v>100</v>
      </c>
    </row>
    <row r="94" spans="1:46" x14ac:dyDescent="0.2">
      <c r="A94" s="21" t="s">
        <v>1199</v>
      </c>
      <c r="B94" s="21" t="s">
        <v>1378</v>
      </c>
      <c r="C94" s="21">
        <v>122.21</v>
      </c>
      <c r="D94" s="47">
        <v>28.31</v>
      </c>
      <c r="E94" s="47">
        <v>215.41</v>
      </c>
      <c r="F94" s="47">
        <v>28.626000000000001</v>
      </c>
      <c r="G94" s="47">
        <v>122.22</v>
      </c>
      <c r="H94" s="47">
        <v>117.214</v>
      </c>
      <c r="I94" s="47">
        <v>26.2668</v>
      </c>
      <c r="J94" s="47">
        <v>22.109200000000001</v>
      </c>
      <c r="K94" s="47">
        <v>95.262100000000004</v>
      </c>
      <c r="L94" s="47" t="s">
        <v>175</v>
      </c>
      <c r="M94" s="47" t="s">
        <v>175</v>
      </c>
      <c r="N94" s="47">
        <v>163.88</v>
      </c>
      <c r="O94" s="47">
        <v>164.19</v>
      </c>
      <c r="P94" s="47">
        <v>599.15480000000002</v>
      </c>
      <c r="Q94" s="47">
        <v>189.37100000000001</v>
      </c>
      <c r="R94" s="47">
        <v>283127.99280000001</v>
      </c>
      <c r="S94" s="47">
        <v>7381.3</v>
      </c>
      <c r="T94" s="47">
        <v>110463.1983</v>
      </c>
      <c r="U94" s="47">
        <v>40064.242400000003</v>
      </c>
      <c r="V94" s="47">
        <v>473.96820000000002</v>
      </c>
      <c r="W94" s="47">
        <v>6499.1706000000004</v>
      </c>
      <c r="X94" s="47">
        <v>10788.487499999999</v>
      </c>
      <c r="Y94" s="47">
        <v>17781.298500000001</v>
      </c>
      <c r="Z94" s="47">
        <v>6191.96</v>
      </c>
      <c r="AA94" s="47">
        <v>605667.40219775995</v>
      </c>
      <c r="AB94" s="47">
        <v>12312.74653</v>
      </c>
      <c r="AC94" s="47">
        <v>208720.21318784999</v>
      </c>
      <c r="AD94" s="47">
        <v>57279.84735928</v>
      </c>
      <c r="AE94" s="47">
        <v>611.98773984000002</v>
      </c>
      <c r="AF94" s="47">
        <v>10776.92468892</v>
      </c>
      <c r="AG94" s="47">
        <v>15095.25171</v>
      </c>
      <c r="AH94" s="47">
        <v>21419.3521731</v>
      </c>
      <c r="AI94" s="47">
        <v>14189.495536</v>
      </c>
      <c r="AJ94" s="47">
        <v>946073.22112274996</v>
      </c>
      <c r="AK94" s="47">
        <v>64.019083161341996</v>
      </c>
      <c r="AL94" s="47">
        <v>1.30145809595878</v>
      </c>
      <c r="AM94" s="47">
        <v>22.061739887336799</v>
      </c>
      <c r="AN94" s="47">
        <v>6.0544835304928402</v>
      </c>
      <c r="AO94" s="47">
        <v>6.4687143254485602E-2</v>
      </c>
      <c r="AP94" s="47">
        <v>1.1391216290987001</v>
      </c>
      <c r="AQ94" s="47">
        <v>1.5955690715022799</v>
      </c>
      <c r="AR94" s="47">
        <v>2.26402689505159</v>
      </c>
      <c r="AS94" s="47">
        <v>1.49983058596254</v>
      </c>
      <c r="AT94" s="47">
        <v>100</v>
      </c>
    </row>
    <row r="95" spans="1:46" x14ac:dyDescent="0.2">
      <c r="A95" s="21" t="s">
        <v>1201</v>
      </c>
      <c r="B95" s="21" t="s">
        <v>1379</v>
      </c>
      <c r="C95" s="21">
        <v>122.12</v>
      </c>
      <c r="D95" s="47">
        <v>25.364999999999998</v>
      </c>
      <c r="E95" s="47">
        <v>204.69</v>
      </c>
      <c r="F95" s="47">
        <v>43.017000000000003</v>
      </c>
      <c r="G95" s="47">
        <v>108.33</v>
      </c>
      <c r="H95" s="47">
        <v>107.9234</v>
      </c>
      <c r="I95" s="47">
        <v>28.302299999999999</v>
      </c>
      <c r="J95" s="47">
        <v>22.443999999999999</v>
      </c>
      <c r="K95" s="47">
        <v>101.8212</v>
      </c>
      <c r="L95" s="47" t="s">
        <v>175</v>
      </c>
      <c r="M95" s="47" t="s">
        <v>175</v>
      </c>
      <c r="N95" s="47">
        <v>125.456</v>
      </c>
      <c r="O95" s="47">
        <v>163.88</v>
      </c>
      <c r="P95" s="47">
        <v>897.00940000000003</v>
      </c>
      <c r="Q95" s="47">
        <v>182.88399999999999</v>
      </c>
      <c r="R95" s="47">
        <v>250033.82819999999</v>
      </c>
      <c r="S95" s="47">
        <v>6631.62</v>
      </c>
      <c r="T95" s="47">
        <v>90826.262799999997</v>
      </c>
      <c r="U95" s="47">
        <v>35742.7304</v>
      </c>
      <c r="V95" s="47">
        <v>538.80150000000003</v>
      </c>
      <c r="W95" s="47">
        <v>4247.8332</v>
      </c>
      <c r="X95" s="47">
        <v>9742.9920000000002</v>
      </c>
      <c r="Y95" s="47">
        <v>16052.084999999999</v>
      </c>
      <c r="Z95" s="47">
        <v>5040.8999999999996</v>
      </c>
      <c r="AA95" s="47">
        <v>534872.36528544</v>
      </c>
      <c r="AB95" s="47">
        <v>11062.205322</v>
      </c>
      <c r="AC95" s="47">
        <v>171616.22356059999</v>
      </c>
      <c r="AD95" s="47">
        <v>51101.381652880002</v>
      </c>
      <c r="AE95" s="47">
        <v>695.7004968</v>
      </c>
      <c r="AF95" s="47">
        <v>7043.7570122400002</v>
      </c>
      <c r="AG95" s="47">
        <v>13632.394406400001</v>
      </c>
      <c r="AH95" s="47">
        <v>19336.341591</v>
      </c>
      <c r="AI95" s="47">
        <v>11551.72644</v>
      </c>
      <c r="AJ95" s="47">
        <v>820912.09576735995</v>
      </c>
      <c r="AK95" s="47">
        <v>65.155863586765605</v>
      </c>
      <c r="AL95" s="47">
        <v>1.3475505330030999</v>
      </c>
      <c r="AM95" s="47">
        <v>20.905554254280901</v>
      </c>
      <c r="AN95" s="47">
        <v>6.2249517233769396</v>
      </c>
      <c r="AO95" s="47">
        <v>8.4747258614782994E-2</v>
      </c>
      <c r="AP95" s="47">
        <v>0.85804034908947702</v>
      </c>
      <c r="AQ95" s="47">
        <v>1.66063997310905</v>
      </c>
      <c r="AR95" s="47">
        <v>2.3554704201215402</v>
      </c>
      <c r="AS95" s="47">
        <v>1.4071819016385501</v>
      </c>
      <c r="AT95" s="47">
        <v>100</v>
      </c>
    </row>
    <row r="96" spans="1:46" x14ac:dyDescent="0.2">
      <c r="A96" s="21" t="s">
        <v>1202</v>
      </c>
      <c r="B96" s="21" t="s">
        <v>1380</v>
      </c>
      <c r="C96" s="21">
        <v>120.41</v>
      </c>
      <c r="D96" s="47">
        <v>22.410499999999999</v>
      </c>
      <c r="E96" s="47">
        <v>184.98</v>
      </c>
      <c r="F96" s="47">
        <v>19.539000000000001</v>
      </c>
      <c r="G96" s="47">
        <v>102.18</v>
      </c>
      <c r="H96" s="47">
        <v>83.368200000000002</v>
      </c>
      <c r="I96" s="47">
        <v>22.319700000000001</v>
      </c>
      <c r="J96" s="47">
        <v>20.348400000000002</v>
      </c>
      <c r="K96" s="47">
        <v>249.19229999999999</v>
      </c>
      <c r="L96" s="47" t="s">
        <v>175</v>
      </c>
      <c r="M96" s="47">
        <v>72.733099999999993</v>
      </c>
      <c r="N96" s="47">
        <v>92.04</v>
      </c>
      <c r="O96" s="47">
        <v>101.04</v>
      </c>
      <c r="P96" s="47">
        <v>1174.0735999999999</v>
      </c>
      <c r="Q96" s="47">
        <v>487.37</v>
      </c>
      <c r="R96" s="47">
        <v>263224.91340000002</v>
      </c>
      <c r="S96" s="47">
        <v>6595.67</v>
      </c>
      <c r="T96" s="47">
        <v>81685.622199999998</v>
      </c>
      <c r="U96" s="47">
        <v>32297.907200000001</v>
      </c>
      <c r="V96" s="47">
        <v>339.71370000000002</v>
      </c>
      <c r="W96" s="47" t="s">
        <v>175</v>
      </c>
      <c r="X96" s="47">
        <v>13499.156999999999</v>
      </c>
      <c r="Y96" s="47">
        <v>13994.169</v>
      </c>
      <c r="Z96" s="47">
        <v>4892.25</v>
      </c>
      <c r="AA96" s="47">
        <v>563090.73474528</v>
      </c>
      <c r="AB96" s="47">
        <v>11002.237127</v>
      </c>
      <c r="AC96" s="47">
        <v>154344.98314689999</v>
      </c>
      <c r="AD96" s="47">
        <v>46176.317923839997</v>
      </c>
      <c r="AE96" s="47">
        <v>438.63832944000001</v>
      </c>
      <c r="AF96" s="47" t="s">
        <v>175</v>
      </c>
      <c r="AG96" s="47">
        <v>18888.0204744</v>
      </c>
      <c r="AH96" s="47">
        <v>16857.375977399999</v>
      </c>
      <c r="AI96" s="47">
        <v>11211.080099999999</v>
      </c>
      <c r="AJ96" s="47">
        <v>822009.38782426005</v>
      </c>
      <c r="AK96" s="47">
        <v>68.501740136533002</v>
      </c>
      <c r="AL96" s="47">
        <v>1.3384563838280901</v>
      </c>
      <c r="AM96" s="47">
        <v>18.776547498493802</v>
      </c>
      <c r="AN96" s="47">
        <v>5.6174927692811396</v>
      </c>
      <c r="AO96" s="47">
        <v>5.3361717753736597E-2</v>
      </c>
      <c r="AP96" s="47" t="s">
        <v>175</v>
      </c>
      <c r="AQ96" s="47">
        <v>2.29778646742635</v>
      </c>
      <c r="AR96" s="47">
        <v>2.0507522453020899</v>
      </c>
      <c r="AS96" s="47">
        <v>1.36386278138187</v>
      </c>
      <c r="AT96" s="47">
        <v>100</v>
      </c>
    </row>
    <row r="97" spans="1:46" x14ac:dyDescent="0.2">
      <c r="A97" s="21" t="s">
        <v>1203</v>
      </c>
      <c r="B97" s="21" t="s">
        <v>1381</v>
      </c>
      <c r="C97" s="21">
        <v>121.99</v>
      </c>
      <c r="D97" s="47">
        <v>29.1935</v>
      </c>
      <c r="E97" s="47">
        <v>217.72</v>
      </c>
      <c r="F97" s="47">
        <v>28.963999999999999</v>
      </c>
      <c r="G97" s="47">
        <v>123.27</v>
      </c>
      <c r="H97" s="47">
        <v>98.735799999999998</v>
      </c>
      <c r="I97" s="47">
        <v>27.328800000000001</v>
      </c>
      <c r="J97" s="47">
        <v>28.123200000000001</v>
      </c>
      <c r="K97" s="47">
        <v>451.64699999999999</v>
      </c>
      <c r="L97" s="47" t="s">
        <v>175</v>
      </c>
      <c r="M97" s="47" t="s">
        <v>175</v>
      </c>
      <c r="N97" s="47">
        <v>129.816</v>
      </c>
      <c r="O97" s="47">
        <v>156.87</v>
      </c>
      <c r="P97" s="47">
        <v>777.98289999999997</v>
      </c>
      <c r="Q97" s="47">
        <v>903.13599999999997</v>
      </c>
      <c r="R97" s="47">
        <v>321681.70860000001</v>
      </c>
      <c r="S97" s="47">
        <v>9270.4599999999991</v>
      </c>
      <c r="T97" s="47">
        <v>93561.495299999995</v>
      </c>
      <c r="U97" s="47">
        <v>37177.004800000002</v>
      </c>
      <c r="V97" s="47">
        <v>219.73949999999999</v>
      </c>
      <c r="W97" s="47">
        <v>5765.9628000000002</v>
      </c>
      <c r="X97" s="47">
        <v>13635.898499999999</v>
      </c>
      <c r="Y97" s="47">
        <v>24234.2415</v>
      </c>
      <c r="Z97" s="47">
        <v>3017.12</v>
      </c>
      <c r="AA97" s="47">
        <v>688141.51103712001</v>
      </c>
      <c r="AB97" s="47">
        <v>15464.054325999999</v>
      </c>
      <c r="AC97" s="47">
        <v>176784.44536935</v>
      </c>
      <c r="AD97" s="47">
        <v>53151.963762560001</v>
      </c>
      <c r="AE97" s="47">
        <v>283.72764239999998</v>
      </c>
      <c r="AF97" s="47">
        <v>9561.1195149600007</v>
      </c>
      <c r="AG97" s="47">
        <v>19079.349181199999</v>
      </c>
      <c r="AH97" s="47">
        <v>29192.567310900002</v>
      </c>
      <c r="AI97" s="47">
        <v>6914.0321919999997</v>
      </c>
      <c r="AJ97" s="47">
        <v>998572.77033649001</v>
      </c>
      <c r="AK97" s="47">
        <v>68.912505075141993</v>
      </c>
      <c r="AL97" s="47">
        <v>1.5486156628113401</v>
      </c>
      <c r="AM97" s="47">
        <v>17.7037117995696</v>
      </c>
      <c r="AN97" s="47">
        <v>5.3227932246389296</v>
      </c>
      <c r="AO97" s="47">
        <v>2.84133165682449E-2</v>
      </c>
      <c r="AP97" s="47">
        <v>0.95747849320367295</v>
      </c>
      <c r="AQ97" s="47">
        <v>1.91066187141983</v>
      </c>
      <c r="AR97" s="47">
        <v>2.9234291358718898</v>
      </c>
      <c r="AS97" s="47">
        <v>0.69239142077448901</v>
      </c>
      <c r="AT97" s="47">
        <v>100</v>
      </c>
    </row>
    <row r="98" spans="1:46" x14ac:dyDescent="0.2">
      <c r="A98" s="21" t="s">
        <v>1204</v>
      </c>
      <c r="B98" s="21" t="s">
        <v>1382</v>
      </c>
      <c r="C98" s="21">
        <v>122.5</v>
      </c>
      <c r="D98" s="47">
        <v>10.839499999999999</v>
      </c>
      <c r="E98" s="47">
        <v>158.37</v>
      </c>
      <c r="F98" s="47">
        <v>27.001000000000001</v>
      </c>
      <c r="G98" s="47">
        <v>102.54</v>
      </c>
      <c r="H98" s="47">
        <v>83.326999999999998</v>
      </c>
      <c r="I98" s="47">
        <v>22.5321</v>
      </c>
      <c r="J98" s="47">
        <v>31.372</v>
      </c>
      <c r="K98" s="47">
        <v>130.27250000000001</v>
      </c>
      <c r="L98" s="47" t="s">
        <v>175</v>
      </c>
      <c r="M98" s="47" t="s">
        <v>175</v>
      </c>
      <c r="N98" s="47">
        <v>90.287999999999997</v>
      </c>
      <c r="O98" s="47">
        <v>69.64</v>
      </c>
      <c r="P98" s="47">
        <v>676.67349999999999</v>
      </c>
      <c r="Q98" s="47" t="s">
        <v>175</v>
      </c>
      <c r="R98" s="47">
        <v>253879.68840000001</v>
      </c>
      <c r="S98" s="47">
        <v>3355.03</v>
      </c>
      <c r="T98" s="47">
        <v>87288.392099999997</v>
      </c>
      <c r="U98" s="47">
        <v>14954.056</v>
      </c>
      <c r="V98" s="47">
        <v>428.15069999999997</v>
      </c>
      <c r="W98" s="47">
        <v>8005.6938</v>
      </c>
      <c r="X98" s="47">
        <v>9261.4619999999995</v>
      </c>
      <c r="Y98" s="47">
        <v>11659.6515</v>
      </c>
      <c r="Z98" s="47">
        <v>2745.82</v>
      </c>
      <c r="AA98" s="47">
        <v>543099.42942527996</v>
      </c>
      <c r="AB98" s="47">
        <v>5596.5255429999997</v>
      </c>
      <c r="AC98" s="47">
        <v>164931.41687295001</v>
      </c>
      <c r="AD98" s="47">
        <v>21379.813863200001</v>
      </c>
      <c r="AE98" s="47">
        <v>552.82818383999995</v>
      </c>
      <c r="AF98" s="47">
        <v>13275.04145916</v>
      </c>
      <c r="AG98" s="47">
        <v>12958.6376304</v>
      </c>
      <c r="AH98" s="47">
        <v>14045.216196900001</v>
      </c>
      <c r="AI98" s="47">
        <v>6292.3211119999996</v>
      </c>
      <c r="AJ98" s="47">
        <v>782131.23028672999</v>
      </c>
      <c r="AK98" s="47">
        <v>69.438402200891403</v>
      </c>
      <c r="AL98" s="47">
        <v>0.715548149247065</v>
      </c>
      <c r="AM98" s="47">
        <v>21.087435264857799</v>
      </c>
      <c r="AN98" s="47">
        <v>2.7335328184455898</v>
      </c>
      <c r="AO98" s="47">
        <v>7.0682279703539297E-2</v>
      </c>
      <c r="AP98" s="47">
        <v>1.6972908055715099</v>
      </c>
      <c r="AQ98" s="47">
        <v>1.6568367466479199</v>
      </c>
      <c r="AR98" s="47">
        <v>1.79576209886812</v>
      </c>
      <c r="AS98" s="47">
        <v>0.80450963576703505</v>
      </c>
      <c r="AT98" s="47">
        <v>100</v>
      </c>
    </row>
    <row r="99" spans="1:46" x14ac:dyDescent="0.2">
      <c r="A99" s="21" t="s">
        <v>1207</v>
      </c>
      <c r="B99" s="21" t="s">
        <v>1383</v>
      </c>
      <c r="C99" s="21">
        <v>121.13</v>
      </c>
      <c r="D99" s="47">
        <v>13.5185</v>
      </c>
      <c r="E99" s="47">
        <v>171.39</v>
      </c>
      <c r="F99" s="47">
        <v>21.280999999999999</v>
      </c>
      <c r="G99" s="47">
        <v>122.58</v>
      </c>
      <c r="H99" s="47">
        <v>102.1245</v>
      </c>
      <c r="I99" s="47">
        <v>24.921600000000002</v>
      </c>
      <c r="J99" s="47">
        <v>22.989599999999999</v>
      </c>
      <c r="K99" s="47">
        <v>213.32589999999999</v>
      </c>
      <c r="L99" s="47" t="s">
        <v>175</v>
      </c>
      <c r="M99" s="47" t="s">
        <v>175</v>
      </c>
      <c r="N99" s="47">
        <v>73.959999999999994</v>
      </c>
      <c r="O99" s="47">
        <v>74.81</v>
      </c>
      <c r="P99" s="47">
        <v>705.50120000000004</v>
      </c>
      <c r="Q99" s="47">
        <v>584.779</v>
      </c>
      <c r="R99" s="47">
        <v>264742.13380000001</v>
      </c>
      <c r="S99" s="47">
        <v>4090.42</v>
      </c>
      <c r="T99" s="47">
        <v>78067.007199999993</v>
      </c>
      <c r="U99" s="47">
        <v>17430.878400000001</v>
      </c>
      <c r="V99" s="47">
        <v>245.5326</v>
      </c>
      <c r="W99" s="47">
        <v>5983.8167999999996</v>
      </c>
      <c r="X99" s="47">
        <v>17452.4175</v>
      </c>
      <c r="Y99" s="47">
        <v>13705.7655</v>
      </c>
      <c r="Z99" s="47">
        <v>2288.54</v>
      </c>
      <c r="AA99" s="47">
        <v>566336.37262496003</v>
      </c>
      <c r="AB99" s="47">
        <v>6823.2296020000003</v>
      </c>
      <c r="AC99" s="47">
        <v>147507.6101044</v>
      </c>
      <c r="AD99" s="47">
        <v>24920.926848480001</v>
      </c>
      <c r="AE99" s="47">
        <v>317.03169312</v>
      </c>
      <c r="AF99" s="47">
        <v>9922.3650177599993</v>
      </c>
      <c r="AG99" s="47">
        <v>24419.422566000001</v>
      </c>
      <c r="AH99" s="47">
        <v>16509.9651213</v>
      </c>
      <c r="AI99" s="47">
        <v>5244.4182639999999</v>
      </c>
      <c r="AJ99" s="47">
        <v>802001.34184202005</v>
      </c>
      <c r="AK99" s="47">
        <v>70.615389660597103</v>
      </c>
      <c r="AL99" s="47">
        <v>0.85077533490512003</v>
      </c>
      <c r="AM99" s="47">
        <v>18.3924393150774</v>
      </c>
      <c r="AN99" s="47">
        <v>3.1073422883859698</v>
      </c>
      <c r="AO99" s="47">
        <v>3.9530070160711701E-2</v>
      </c>
      <c r="AP99" s="47">
        <v>1.2372005506836801</v>
      </c>
      <c r="AQ99" s="47">
        <v>3.04481068696394</v>
      </c>
      <c r="AR99" s="47">
        <v>2.0585956980296598</v>
      </c>
      <c r="AS99" s="47">
        <v>0.653916395196388</v>
      </c>
      <c r="AT99" s="47">
        <v>100</v>
      </c>
    </row>
    <row r="100" spans="1:46" x14ac:dyDescent="0.2">
      <c r="A100" s="21" t="s">
        <v>1208</v>
      </c>
      <c r="B100" s="21" t="s">
        <v>1384</v>
      </c>
      <c r="C100" s="21">
        <v>120.83</v>
      </c>
      <c r="D100" s="47">
        <v>10.4405</v>
      </c>
      <c r="E100" s="47">
        <v>159.27000000000001</v>
      </c>
      <c r="F100" s="47">
        <v>28.925000000000001</v>
      </c>
      <c r="G100" s="47">
        <v>107.62</v>
      </c>
      <c r="H100" s="47">
        <v>77.960700000000003</v>
      </c>
      <c r="I100" s="47">
        <v>24.425999999999998</v>
      </c>
      <c r="J100" s="47">
        <v>31.248000000000001</v>
      </c>
      <c r="K100" s="47">
        <v>125.3612</v>
      </c>
      <c r="L100" s="47" t="s">
        <v>175</v>
      </c>
      <c r="M100" s="47" t="s">
        <v>175</v>
      </c>
      <c r="N100" s="47">
        <v>86.96</v>
      </c>
      <c r="O100" s="47">
        <v>72.88</v>
      </c>
      <c r="P100" s="47">
        <v>710.7645</v>
      </c>
      <c r="Q100" s="47">
        <v>154.583</v>
      </c>
      <c r="R100" s="47">
        <v>225272.93840000001</v>
      </c>
      <c r="S100" s="47">
        <v>3457.83</v>
      </c>
      <c r="T100" s="47">
        <v>75860.6394</v>
      </c>
      <c r="U100" s="47">
        <v>15221.96</v>
      </c>
      <c r="V100" s="47">
        <v>284.49900000000002</v>
      </c>
      <c r="W100" s="47">
        <v>4870.7178000000004</v>
      </c>
      <c r="X100" s="47">
        <v>10738.916999999999</v>
      </c>
      <c r="Y100" s="47">
        <v>12138.2835</v>
      </c>
      <c r="Z100" s="47">
        <v>2836.42</v>
      </c>
      <c r="AA100" s="47">
        <v>481903.86982527998</v>
      </c>
      <c r="AB100" s="47">
        <v>5768.0062230000003</v>
      </c>
      <c r="AC100" s="47">
        <v>143338.67814629999</v>
      </c>
      <c r="AD100" s="47">
        <v>21762.836211999998</v>
      </c>
      <c r="AE100" s="47">
        <v>367.34510879999999</v>
      </c>
      <c r="AF100" s="47">
        <v>8076.6242559599996</v>
      </c>
      <c r="AG100" s="47">
        <v>15025.892666399999</v>
      </c>
      <c r="AH100" s="47">
        <v>14621.7763041</v>
      </c>
      <c r="AI100" s="47">
        <v>6499.9400720000003</v>
      </c>
      <c r="AJ100" s="47">
        <v>697364.96881383995</v>
      </c>
      <c r="AK100" s="47">
        <v>69.103538516561599</v>
      </c>
      <c r="AL100" s="47">
        <v>0.82711442084779496</v>
      </c>
      <c r="AM100" s="47">
        <v>20.554327297241102</v>
      </c>
      <c r="AN100" s="47">
        <v>3.12072403766091</v>
      </c>
      <c r="AO100" s="47">
        <v>5.2676163160995E-2</v>
      </c>
      <c r="AP100" s="47">
        <v>1.15816317382527</v>
      </c>
      <c r="AQ100" s="47">
        <v>2.1546669733006198</v>
      </c>
      <c r="AR100" s="47">
        <v>2.0967179250443899</v>
      </c>
      <c r="AS100" s="47">
        <v>0.93207149235727405</v>
      </c>
      <c r="AT100" s="47">
        <v>100</v>
      </c>
    </row>
    <row r="101" spans="1:46" x14ac:dyDescent="0.2">
      <c r="A101" s="21" t="s">
        <v>1209</v>
      </c>
      <c r="B101" s="21" t="s">
        <v>1385</v>
      </c>
      <c r="C101" s="21">
        <v>120.68</v>
      </c>
      <c r="D101" s="47">
        <v>10.944000000000001</v>
      </c>
      <c r="E101" s="47">
        <v>163.08000000000001</v>
      </c>
      <c r="F101" s="47">
        <v>29.457999999999998</v>
      </c>
      <c r="G101" s="47">
        <v>139.79</v>
      </c>
      <c r="H101" s="47">
        <v>85.078000000000003</v>
      </c>
      <c r="I101" s="47">
        <v>24.160499999999999</v>
      </c>
      <c r="J101" s="47">
        <v>29.412800000000001</v>
      </c>
      <c r="K101" s="47">
        <v>224.87119999999999</v>
      </c>
      <c r="L101" s="47" t="s">
        <v>175</v>
      </c>
      <c r="M101" s="47" t="s">
        <v>175</v>
      </c>
      <c r="N101" s="47">
        <v>97.08</v>
      </c>
      <c r="O101" s="47">
        <v>60.82</v>
      </c>
      <c r="P101" s="47">
        <v>592.43150000000003</v>
      </c>
      <c r="Q101" s="47">
        <v>993.56399999999996</v>
      </c>
      <c r="R101" s="47">
        <v>267319.5662</v>
      </c>
      <c r="S101" s="47">
        <v>4455.28</v>
      </c>
      <c r="T101" s="47">
        <v>77927.231199999995</v>
      </c>
      <c r="U101" s="47">
        <v>22299.5448</v>
      </c>
      <c r="V101" s="47">
        <v>323.08409999999998</v>
      </c>
      <c r="W101" s="47">
        <v>7590.4763999999996</v>
      </c>
      <c r="X101" s="47">
        <v>16799.086500000001</v>
      </c>
      <c r="Y101" s="47">
        <v>15605.436</v>
      </c>
      <c r="Z101" s="47">
        <v>2184.96</v>
      </c>
      <c r="AA101" s="47">
        <v>571850.01601503999</v>
      </c>
      <c r="AB101" s="47">
        <v>7431.8525680000002</v>
      </c>
      <c r="AC101" s="47">
        <v>147243.5033524</v>
      </c>
      <c r="AD101" s="47">
        <v>31881.65920056</v>
      </c>
      <c r="AE101" s="47">
        <v>417.16618992000002</v>
      </c>
      <c r="AF101" s="47">
        <v>12586.52796648</v>
      </c>
      <c r="AG101" s="47">
        <v>23505.281830799999</v>
      </c>
      <c r="AH101" s="47">
        <v>18798.308205599998</v>
      </c>
      <c r="AI101" s="47">
        <v>5007.0543360000001</v>
      </c>
      <c r="AJ101" s="47">
        <v>818721.3696648</v>
      </c>
      <c r="AK101" s="47">
        <v>69.846719189602496</v>
      </c>
      <c r="AL101" s="47">
        <v>0.907738926008825</v>
      </c>
      <c r="AM101" s="47">
        <v>17.984568231397699</v>
      </c>
      <c r="AN101" s="47">
        <v>3.8940792779859801</v>
      </c>
      <c r="AO101" s="47">
        <v>5.0953377470872099E-2</v>
      </c>
      <c r="AP101" s="47">
        <v>1.5373396167286</v>
      </c>
      <c r="AQ101" s="47">
        <v>2.8709745099756598</v>
      </c>
      <c r="AR101" s="47">
        <v>2.29605686404599</v>
      </c>
      <c r="AS101" s="47">
        <v>0.61157000678386897</v>
      </c>
      <c r="AT101" s="47">
        <v>100</v>
      </c>
    </row>
    <row r="102" spans="1:46" x14ac:dyDescent="0.2">
      <c r="A102" s="21" t="s">
        <v>1210</v>
      </c>
      <c r="B102" s="21" t="s">
        <v>1386</v>
      </c>
      <c r="C102" s="21">
        <v>121.59</v>
      </c>
      <c r="D102" s="47">
        <v>36.366</v>
      </c>
      <c r="E102" s="47">
        <v>105.8</v>
      </c>
      <c r="F102" s="47">
        <v>43.121000000000002</v>
      </c>
      <c r="G102" s="47">
        <v>133.22</v>
      </c>
      <c r="H102" s="47">
        <v>161.75120000000001</v>
      </c>
      <c r="I102" s="47">
        <v>27.665099999999999</v>
      </c>
      <c r="J102" s="47">
        <v>34.608400000000003</v>
      </c>
      <c r="K102" s="47">
        <v>135.26939999999999</v>
      </c>
      <c r="L102" s="47" t="s">
        <v>175</v>
      </c>
      <c r="M102" s="47" t="s">
        <v>175</v>
      </c>
      <c r="N102" s="47">
        <v>102.55200000000001</v>
      </c>
      <c r="O102" s="47">
        <v>96.71</v>
      </c>
      <c r="P102" s="47">
        <v>704.23829999999998</v>
      </c>
      <c r="Q102" s="47">
        <v>150.124</v>
      </c>
      <c r="R102" s="47">
        <v>252692.10680000001</v>
      </c>
      <c r="S102" s="47">
        <v>3516.34</v>
      </c>
      <c r="T102" s="47">
        <v>73768.203599999993</v>
      </c>
      <c r="U102" s="47">
        <v>18949.257600000001</v>
      </c>
      <c r="V102" s="47">
        <v>278.2998</v>
      </c>
      <c r="W102" s="47">
        <v>4147.6812</v>
      </c>
      <c r="X102" s="47">
        <v>9457.518</v>
      </c>
      <c r="Y102" s="47">
        <v>22727.344499999999</v>
      </c>
      <c r="Z102" s="47">
        <v>6996.71</v>
      </c>
      <c r="AA102" s="47">
        <v>540558.95486655994</v>
      </c>
      <c r="AB102" s="47">
        <v>5865.6067540000004</v>
      </c>
      <c r="AC102" s="47">
        <v>139385.02070220001</v>
      </c>
      <c r="AD102" s="47">
        <v>27091.75359072</v>
      </c>
      <c r="AE102" s="47">
        <v>359.34070176</v>
      </c>
      <c r="AF102" s="47">
        <v>6877.6849658399997</v>
      </c>
      <c r="AG102" s="47">
        <v>13232.959185600001</v>
      </c>
      <c r="AH102" s="47">
        <v>27377.359184699999</v>
      </c>
      <c r="AI102" s="47">
        <v>16033.660636000001</v>
      </c>
      <c r="AJ102" s="47">
        <v>776782.34058737999</v>
      </c>
      <c r="AK102" s="47">
        <v>69.589501025191296</v>
      </c>
      <c r="AL102" s="47">
        <v>0.75511587320131401</v>
      </c>
      <c r="AM102" s="47">
        <v>17.9438966901334</v>
      </c>
      <c r="AN102" s="47">
        <v>3.48768917303578</v>
      </c>
      <c r="AO102" s="47">
        <v>4.6260153325354603E-2</v>
      </c>
      <c r="AP102" s="47">
        <v>0.88540696749610603</v>
      </c>
      <c r="AQ102" s="47">
        <v>1.7035607652452101</v>
      </c>
      <c r="AR102" s="47">
        <v>3.5244569494201001</v>
      </c>
      <c r="AS102" s="47">
        <v>2.06411240295136</v>
      </c>
      <c r="AT102" s="47">
        <v>100</v>
      </c>
    </row>
    <row r="103" spans="1:46" x14ac:dyDescent="0.2">
      <c r="A103" s="21" t="s">
        <v>1212</v>
      </c>
      <c r="B103" s="21" t="s">
        <v>1387</v>
      </c>
      <c r="C103" s="21">
        <v>120.51</v>
      </c>
      <c r="D103" s="47">
        <v>33.515999999999998</v>
      </c>
      <c r="E103" s="47">
        <v>103.79</v>
      </c>
      <c r="F103" s="47">
        <v>43.459000000000003</v>
      </c>
      <c r="G103" s="47">
        <v>135.37</v>
      </c>
      <c r="H103" s="47">
        <v>163.47130000000001</v>
      </c>
      <c r="I103" s="47">
        <v>29.240400000000001</v>
      </c>
      <c r="J103" s="47">
        <v>31.681999999999999</v>
      </c>
      <c r="K103" s="47">
        <v>134.63810000000001</v>
      </c>
      <c r="L103" s="47" t="s">
        <v>175</v>
      </c>
      <c r="M103" s="47" t="s">
        <v>175</v>
      </c>
      <c r="N103" s="47">
        <v>108.208</v>
      </c>
      <c r="O103" s="47">
        <v>82.97</v>
      </c>
      <c r="P103" s="47">
        <v>741.68</v>
      </c>
      <c r="Q103" s="47">
        <v>140.27000000000001</v>
      </c>
      <c r="R103" s="47">
        <v>252437.9718</v>
      </c>
      <c r="S103" s="47">
        <v>3532.11</v>
      </c>
      <c r="T103" s="47">
        <v>72614.159799999994</v>
      </c>
      <c r="U103" s="47">
        <v>18884.247200000002</v>
      </c>
      <c r="V103" s="47">
        <v>293.6748</v>
      </c>
      <c r="W103" s="47" t="s">
        <v>175</v>
      </c>
      <c r="X103" s="47">
        <v>9365.6010000000006</v>
      </c>
      <c r="Y103" s="47">
        <v>22798.1145</v>
      </c>
      <c r="Z103" s="47">
        <v>6894.51</v>
      </c>
      <c r="AA103" s="47">
        <v>540015.30927455996</v>
      </c>
      <c r="AB103" s="47">
        <v>5891.9126910000005</v>
      </c>
      <c r="AC103" s="47">
        <v>137204.45494210001</v>
      </c>
      <c r="AD103" s="47">
        <v>26998.808221840001</v>
      </c>
      <c r="AE103" s="47">
        <v>379.19290175999998</v>
      </c>
      <c r="AF103" s="47" t="s">
        <v>175</v>
      </c>
      <c r="AG103" s="47">
        <v>13104.3489192</v>
      </c>
      <c r="AH103" s="47">
        <v>27462.6087267</v>
      </c>
      <c r="AI103" s="47">
        <v>15799.459116</v>
      </c>
      <c r="AJ103" s="47">
        <v>766856.09479315998</v>
      </c>
      <c r="AK103" s="47">
        <v>70.419380238506903</v>
      </c>
      <c r="AL103" s="47">
        <v>0.76832051424057501</v>
      </c>
      <c r="AM103" s="47">
        <v>17.8918125413227</v>
      </c>
      <c r="AN103" s="47">
        <v>3.5207137825672801</v>
      </c>
      <c r="AO103" s="47">
        <v>4.9447726155489098E-2</v>
      </c>
      <c r="AP103" s="47" t="s">
        <v>175</v>
      </c>
      <c r="AQ103" s="47">
        <v>1.7088406818667301</v>
      </c>
      <c r="AR103" s="47">
        <v>3.5811945569927701</v>
      </c>
      <c r="AS103" s="47">
        <v>2.0602899583476</v>
      </c>
      <c r="AT103" s="47">
        <v>100</v>
      </c>
    </row>
    <row r="104" spans="1:46" x14ac:dyDescent="0.2">
      <c r="A104" s="21" t="s">
        <v>1388</v>
      </c>
      <c r="B104" s="21" t="s">
        <v>1389</v>
      </c>
      <c r="C104" s="21">
        <v>121.12</v>
      </c>
      <c r="D104" s="47">
        <v>24.215499999999999</v>
      </c>
      <c r="E104" s="47">
        <v>131.71</v>
      </c>
      <c r="F104" s="47">
        <v>58.603999999999999</v>
      </c>
      <c r="G104" s="47">
        <v>181.08</v>
      </c>
      <c r="H104" s="47">
        <v>181.15639999999999</v>
      </c>
      <c r="I104" s="47">
        <v>29.3643</v>
      </c>
      <c r="J104" s="47">
        <v>40.002400000000002</v>
      </c>
      <c r="K104" s="47">
        <v>228.0812</v>
      </c>
      <c r="L104" s="47">
        <v>34.042999999999999</v>
      </c>
      <c r="M104" s="47" t="s">
        <v>175</v>
      </c>
      <c r="N104" s="47">
        <v>103.224</v>
      </c>
      <c r="O104" s="47">
        <v>108.7</v>
      </c>
      <c r="P104" s="47">
        <v>1025.4602</v>
      </c>
      <c r="Q104" s="47">
        <v>257.02300000000002</v>
      </c>
      <c r="R104" s="47">
        <v>281630.43540000002</v>
      </c>
      <c r="S104" s="47">
        <v>4614.1499999999996</v>
      </c>
      <c r="T104" s="47">
        <v>100458.29429999999</v>
      </c>
      <c r="U104" s="47">
        <v>26171.2464</v>
      </c>
      <c r="V104" s="47">
        <v>451.64370000000002</v>
      </c>
      <c r="W104" s="47">
        <v>8281.4940000000006</v>
      </c>
      <c r="X104" s="47">
        <v>12182.6355</v>
      </c>
      <c r="Y104" s="47">
        <v>24369.303</v>
      </c>
      <c r="Z104" s="47">
        <v>9824.2900000000009</v>
      </c>
      <c r="AA104" s="47">
        <v>602463.82740767999</v>
      </c>
      <c r="AB104" s="47">
        <v>7696.8636150000002</v>
      </c>
      <c r="AC104" s="47">
        <v>189815.94707985001</v>
      </c>
      <c r="AD104" s="47">
        <v>37417.030978080002</v>
      </c>
      <c r="AE104" s="47">
        <v>583.16234543999997</v>
      </c>
      <c r="AF104" s="47">
        <v>13732.3733508</v>
      </c>
      <c r="AG104" s="47">
        <v>17045.9435916</v>
      </c>
      <c r="AH104" s="47">
        <v>29355.2623938</v>
      </c>
      <c r="AI104" s="47">
        <v>22513.342963999999</v>
      </c>
      <c r="AJ104" s="47">
        <v>920623.75372625003</v>
      </c>
      <c r="AK104" s="47">
        <v>65.440830194657806</v>
      </c>
      <c r="AL104" s="47">
        <v>0.83604877495792695</v>
      </c>
      <c r="AM104" s="47">
        <v>20.618189169198001</v>
      </c>
      <c r="AN104" s="47">
        <v>4.0643130080701804</v>
      </c>
      <c r="AO104" s="47">
        <v>6.3344264481514201E-2</v>
      </c>
      <c r="AP104" s="47">
        <v>1.49163795689801</v>
      </c>
      <c r="AQ104" s="47">
        <v>1.85156460743122</v>
      </c>
      <c r="AR104" s="47">
        <v>3.1886275229140901</v>
      </c>
      <c r="AS104" s="47">
        <v>2.4454445013912198</v>
      </c>
      <c r="AT104" s="47">
        <v>100</v>
      </c>
    </row>
    <row r="105" spans="1:46" x14ac:dyDescent="0.2">
      <c r="A105" s="21" t="s">
        <v>1214</v>
      </c>
      <c r="B105" s="21" t="s">
        <v>1390</v>
      </c>
      <c r="C105" s="21">
        <v>121.62</v>
      </c>
      <c r="D105" s="47">
        <v>16.681999999999999</v>
      </c>
      <c r="E105" s="47">
        <v>117.56</v>
      </c>
      <c r="F105" s="47">
        <v>34.436999999999998</v>
      </c>
      <c r="G105" s="47">
        <v>145.55000000000001</v>
      </c>
      <c r="H105" s="47">
        <v>153.8511</v>
      </c>
      <c r="I105" s="47">
        <v>23.877300000000002</v>
      </c>
      <c r="J105" s="47">
        <v>24.0808</v>
      </c>
      <c r="K105" s="47">
        <v>212.43780000000001</v>
      </c>
      <c r="L105" s="47">
        <v>35.5062</v>
      </c>
      <c r="M105" s="47" t="s">
        <v>175</v>
      </c>
      <c r="N105" s="47">
        <v>124.816</v>
      </c>
      <c r="O105" s="47">
        <v>102.32</v>
      </c>
      <c r="P105" s="47">
        <v>751.14080000000001</v>
      </c>
      <c r="Q105" s="47">
        <v>358.08499999999998</v>
      </c>
      <c r="R105" s="47">
        <v>300459.4804</v>
      </c>
      <c r="S105" s="47">
        <v>5751.09</v>
      </c>
      <c r="T105" s="47">
        <v>96120.087700000004</v>
      </c>
      <c r="U105" s="47">
        <v>24129.2376</v>
      </c>
      <c r="V105" s="47">
        <v>510.10559999999998</v>
      </c>
      <c r="W105" s="47">
        <v>4416.7968000000001</v>
      </c>
      <c r="X105" s="47">
        <v>14504.164500000001</v>
      </c>
      <c r="Y105" s="47">
        <v>23768.125499999998</v>
      </c>
      <c r="Z105" s="47">
        <v>4504.7</v>
      </c>
      <c r="AA105" s="47">
        <v>642742.92047168</v>
      </c>
      <c r="AB105" s="47">
        <v>9593.3932289999993</v>
      </c>
      <c r="AC105" s="47">
        <v>181618.90570915001</v>
      </c>
      <c r="AD105" s="47">
        <v>34497.570996720002</v>
      </c>
      <c r="AE105" s="47">
        <v>658.64835072000005</v>
      </c>
      <c r="AF105" s="47">
        <v>7323.9324537599996</v>
      </c>
      <c r="AG105" s="47">
        <v>20294.226968399998</v>
      </c>
      <c r="AH105" s="47">
        <v>28631.083977300001</v>
      </c>
      <c r="AI105" s="47">
        <v>10322.970520000001</v>
      </c>
      <c r="AJ105" s="47">
        <v>935683.65267672995</v>
      </c>
      <c r="AK105" s="47">
        <v>68.692331925749897</v>
      </c>
      <c r="AL105" s="47">
        <v>1.0252816966028999</v>
      </c>
      <c r="AM105" s="47">
        <v>19.410289491495199</v>
      </c>
      <c r="AN105" s="47">
        <v>3.6868840123509798</v>
      </c>
      <c r="AO105" s="47">
        <v>7.0392204548598306E-2</v>
      </c>
      <c r="AP105" s="47">
        <v>0.78273596346460395</v>
      </c>
      <c r="AQ105" s="47">
        <v>2.1689196888653401</v>
      </c>
      <c r="AR105" s="47">
        <v>3.0599106755145802</v>
      </c>
      <c r="AS105" s="47">
        <v>1.1032543414078999</v>
      </c>
      <c r="AT105" s="47">
        <v>100</v>
      </c>
    </row>
    <row r="106" spans="1:46" x14ac:dyDescent="0.2">
      <c r="A106" s="21" t="s">
        <v>1215</v>
      </c>
      <c r="B106" s="21" t="s">
        <v>1391</v>
      </c>
      <c r="C106" s="21">
        <v>121.62</v>
      </c>
      <c r="D106" s="47">
        <v>16.568000000000001</v>
      </c>
      <c r="E106" s="47">
        <v>151.63999999999999</v>
      </c>
      <c r="F106" s="47">
        <v>28.547999999999998</v>
      </c>
      <c r="G106" s="47">
        <v>112.11</v>
      </c>
      <c r="H106" s="47">
        <v>99.312600000000003</v>
      </c>
      <c r="I106" s="47">
        <v>15.9123</v>
      </c>
      <c r="J106" s="47">
        <v>18.389199999999999</v>
      </c>
      <c r="K106" s="47">
        <v>117.7428</v>
      </c>
      <c r="L106" s="47" t="s">
        <v>175</v>
      </c>
      <c r="M106" s="47" t="s">
        <v>175</v>
      </c>
      <c r="N106" s="47">
        <v>121.63200000000001</v>
      </c>
      <c r="O106" s="47">
        <v>149.52000000000001</v>
      </c>
      <c r="P106" s="47">
        <v>459.01670000000001</v>
      </c>
      <c r="Q106" s="47">
        <v>275.01499999999999</v>
      </c>
      <c r="R106" s="47">
        <v>258198.5736</v>
      </c>
      <c r="S106" s="47">
        <v>4866.82</v>
      </c>
      <c r="T106" s="47">
        <v>83998.414499999999</v>
      </c>
      <c r="U106" s="47">
        <v>23463.190399999999</v>
      </c>
      <c r="V106" s="47">
        <v>325.43340000000001</v>
      </c>
      <c r="W106" s="47">
        <v>10394.4126</v>
      </c>
      <c r="X106" s="47">
        <v>14546.951999999999</v>
      </c>
      <c r="Y106" s="47">
        <v>18491.413499999999</v>
      </c>
      <c r="Z106" s="47">
        <v>2138.7199999999998</v>
      </c>
      <c r="AA106" s="47">
        <v>552338.38864511997</v>
      </c>
      <c r="AB106" s="47">
        <v>8118.3424420000001</v>
      </c>
      <c r="AC106" s="47">
        <v>158715.00419775001</v>
      </c>
      <c r="AD106" s="47">
        <v>33545.323314879999</v>
      </c>
      <c r="AE106" s="47">
        <v>420.19960608000002</v>
      </c>
      <c r="AF106" s="47">
        <v>17236.014973320001</v>
      </c>
      <c r="AG106" s="47">
        <v>20354.095238400001</v>
      </c>
      <c r="AH106" s="47">
        <v>22274.7567021</v>
      </c>
      <c r="AI106" s="47">
        <v>4901.0907520000001</v>
      </c>
      <c r="AJ106" s="47">
        <v>817903.21587165003</v>
      </c>
      <c r="AK106" s="47">
        <v>67.531020532360401</v>
      </c>
      <c r="AL106" s="47">
        <v>0.992579841289434</v>
      </c>
      <c r="AM106" s="47">
        <v>19.405108222811599</v>
      </c>
      <c r="AN106" s="47">
        <v>4.1013805379320196</v>
      </c>
      <c r="AO106" s="47">
        <v>5.13752236115355E-2</v>
      </c>
      <c r="AP106" s="47">
        <v>2.10734163148526</v>
      </c>
      <c r="AQ106" s="47">
        <v>2.4885701441714398</v>
      </c>
      <c r="AR106" s="47">
        <v>2.7233976184286699</v>
      </c>
      <c r="AS106" s="47">
        <v>0.59922624790964296</v>
      </c>
      <c r="AT106" s="47">
        <v>100</v>
      </c>
    </row>
    <row r="107" spans="1:46" x14ac:dyDescent="0.2">
      <c r="A107" s="21" t="s">
        <v>1217</v>
      </c>
      <c r="B107" s="21" t="s">
        <v>1392</v>
      </c>
      <c r="C107" s="21">
        <v>121.21</v>
      </c>
      <c r="D107" s="47">
        <v>16.938500000000001</v>
      </c>
      <c r="E107" s="47">
        <v>140.28</v>
      </c>
      <c r="F107" s="47">
        <v>34.164000000000001</v>
      </c>
      <c r="G107" s="47">
        <v>91.04</v>
      </c>
      <c r="H107" s="47">
        <v>80.504800000000003</v>
      </c>
      <c r="I107" s="47">
        <v>16.779599999999999</v>
      </c>
      <c r="J107" s="47">
        <v>16.070399999999999</v>
      </c>
      <c r="K107" s="47">
        <v>92.929500000000004</v>
      </c>
      <c r="L107" s="47" t="s">
        <v>175</v>
      </c>
      <c r="M107" s="47" t="s">
        <v>175</v>
      </c>
      <c r="N107" s="47">
        <v>101.032</v>
      </c>
      <c r="O107" s="47">
        <v>131.44</v>
      </c>
      <c r="P107" s="47">
        <v>646.6413</v>
      </c>
      <c r="Q107" s="47">
        <v>179.06200000000001</v>
      </c>
      <c r="R107" s="47">
        <v>218032.5766</v>
      </c>
      <c r="S107" s="47">
        <v>5708.97</v>
      </c>
      <c r="T107" s="47">
        <v>74137.290500000003</v>
      </c>
      <c r="U107" s="47">
        <v>18006.092000000001</v>
      </c>
      <c r="V107" s="47">
        <v>289.12380000000002</v>
      </c>
      <c r="W107" s="47">
        <v>5488.9146000000001</v>
      </c>
      <c r="X107" s="47">
        <v>14021.574000000001</v>
      </c>
      <c r="Y107" s="47">
        <v>16593.548999999999</v>
      </c>
      <c r="Z107" s="47">
        <v>2156.34</v>
      </c>
      <c r="AA107" s="47">
        <v>466415.28786272003</v>
      </c>
      <c r="AB107" s="47">
        <v>9523.1328570000005</v>
      </c>
      <c r="AC107" s="47">
        <v>140082.41039974999</v>
      </c>
      <c r="AD107" s="47">
        <v>25743.309732400001</v>
      </c>
      <c r="AE107" s="47">
        <v>373.31665056000003</v>
      </c>
      <c r="AF107" s="47">
        <v>9101.7181897200007</v>
      </c>
      <c r="AG107" s="47">
        <v>19618.986340799998</v>
      </c>
      <c r="AH107" s="47">
        <v>19988.589125400002</v>
      </c>
      <c r="AI107" s="47">
        <v>4941.4687439999998</v>
      </c>
      <c r="AJ107" s="47">
        <v>695788.21990234999</v>
      </c>
      <c r="AK107" s="47">
        <v>67.034088034456602</v>
      </c>
      <c r="AL107" s="47">
        <v>1.3686826802466601</v>
      </c>
      <c r="AM107" s="47">
        <v>20.132909180240201</v>
      </c>
      <c r="AN107" s="47">
        <v>3.6998772034417202</v>
      </c>
      <c r="AO107" s="47">
        <v>5.3653775657827703E-2</v>
      </c>
      <c r="AP107" s="47">
        <v>1.30811616658261</v>
      </c>
      <c r="AQ107" s="47">
        <v>2.81967785306187</v>
      </c>
      <c r="AR107" s="47">
        <v>2.87279786487407</v>
      </c>
      <c r="AS107" s="47">
        <v>0.710197241438423</v>
      </c>
      <c r="AT107" s="47">
        <v>100</v>
      </c>
    </row>
    <row r="108" spans="1:46" x14ac:dyDescent="0.2">
      <c r="A108" s="21" t="s">
        <v>1218</v>
      </c>
      <c r="B108" s="21" t="s">
        <v>1393</v>
      </c>
      <c r="C108" s="21">
        <v>121.5</v>
      </c>
      <c r="D108" s="47">
        <v>18.762499999999999</v>
      </c>
      <c r="E108" s="47">
        <v>176.11</v>
      </c>
      <c r="F108" s="47">
        <v>33.423000000000002</v>
      </c>
      <c r="G108" s="47">
        <v>95.38</v>
      </c>
      <c r="H108" s="47">
        <v>105.62649999999999</v>
      </c>
      <c r="I108" s="47">
        <v>21.434699999999999</v>
      </c>
      <c r="J108" s="47">
        <v>24.117999999999999</v>
      </c>
      <c r="K108" s="47">
        <v>196.6018</v>
      </c>
      <c r="L108" s="47" t="s">
        <v>175</v>
      </c>
      <c r="M108" s="47" t="s">
        <v>175</v>
      </c>
      <c r="N108" s="47">
        <v>100</v>
      </c>
      <c r="O108" s="47">
        <v>144.87</v>
      </c>
      <c r="P108" s="47">
        <v>552.7998</v>
      </c>
      <c r="Q108" s="47">
        <v>796.05499999999995</v>
      </c>
      <c r="R108" s="47">
        <v>221529.7604</v>
      </c>
      <c r="S108" s="47">
        <v>5131.54</v>
      </c>
      <c r="T108" s="47">
        <v>81179.598499999993</v>
      </c>
      <c r="U108" s="47">
        <v>19354.732800000002</v>
      </c>
      <c r="V108" s="47">
        <v>443.96850000000001</v>
      </c>
      <c r="W108" s="47">
        <v>7052.0111999999999</v>
      </c>
      <c r="X108" s="47">
        <v>13569.496499999999</v>
      </c>
      <c r="Y108" s="47">
        <v>18662.91</v>
      </c>
      <c r="Z108" s="47">
        <v>2620.54</v>
      </c>
      <c r="AA108" s="47">
        <v>473896.46344768</v>
      </c>
      <c r="AB108" s="47">
        <v>8559.9218739999997</v>
      </c>
      <c r="AC108" s="47">
        <v>153388.85136574999</v>
      </c>
      <c r="AD108" s="47">
        <v>27671.461484160001</v>
      </c>
      <c r="AE108" s="47">
        <v>573.25212720000002</v>
      </c>
      <c r="AF108" s="47">
        <v>11693.64497184</v>
      </c>
      <c r="AG108" s="47">
        <v>18986.4395028</v>
      </c>
      <c r="AH108" s="47">
        <v>22481.341386</v>
      </c>
      <c r="AI108" s="47">
        <v>6005.229464</v>
      </c>
      <c r="AJ108" s="47">
        <v>723256.60562342999</v>
      </c>
      <c r="AK108" s="47">
        <v>65.522590428219104</v>
      </c>
      <c r="AL108" s="47">
        <v>1.1835248800281</v>
      </c>
      <c r="AM108" s="47">
        <v>21.208081637019099</v>
      </c>
      <c r="AN108" s="47">
        <v>3.8259535093091701</v>
      </c>
      <c r="AO108" s="47">
        <v>7.9259853659528007E-2</v>
      </c>
      <c r="AP108" s="47">
        <v>1.61680444823042</v>
      </c>
      <c r="AQ108" s="47">
        <v>2.62513184880408</v>
      </c>
      <c r="AR108" s="47">
        <v>3.1083492651438198</v>
      </c>
      <c r="AS108" s="47">
        <v>0.83030412958670896</v>
      </c>
      <c r="AT108" s="47">
        <v>100</v>
      </c>
    </row>
    <row r="109" spans="1:46" x14ac:dyDescent="0.2">
      <c r="A109" s="21" t="s">
        <v>1219</v>
      </c>
      <c r="B109" s="21" t="s">
        <v>1394</v>
      </c>
      <c r="C109" s="21">
        <v>121.85</v>
      </c>
      <c r="D109" s="47">
        <v>16.283000000000001</v>
      </c>
      <c r="E109" s="47">
        <v>159.41</v>
      </c>
      <c r="F109" s="47">
        <v>39.597999999999999</v>
      </c>
      <c r="G109" s="47">
        <v>132.59</v>
      </c>
      <c r="H109" s="47">
        <v>124.4755</v>
      </c>
      <c r="I109" s="47">
        <v>205.01910000000001</v>
      </c>
      <c r="J109" s="47" t="s">
        <v>175</v>
      </c>
      <c r="K109" s="47">
        <v>275.06490000000002</v>
      </c>
      <c r="L109" s="47" t="s">
        <v>175</v>
      </c>
      <c r="M109" s="47" t="s">
        <v>175</v>
      </c>
      <c r="N109" s="47">
        <v>105.42400000000001</v>
      </c>
      <c r="O109" s="47">
        <v>193.17</v>
      </c>
      <c r="P109" s="47">
        <v>527.06730000000005</v>
      </c>
      <c r="Q109" s="47">
        <v>3429.0619999999999</v>
      </c>
      <c r="R109" s="47">
        <v>250585.97159999999</v>
      </c>
      <c r="S109" s="47">
        <v>5582.49</v>
      </c>
      <c r="T109" s="47">
        <v>81051.334000000003</v>
      </c>
      <c r="U109" s="47">
        <v>30724.231199999998</v>
      </c>
      <c r="V109" s="47">
        <v>366.46620000000001</v>
      </c>
      <c r="W109" s="47">
        <v>5574.6288000000004</v>
      </c>
      <c r="X109" s="47">
        <v>18098.241000000002</v>
      </c>
      <c r="Y109" s="47">
        <v>22766.373</v>
      </c>
      <c r="Z109" s="47">
        <v>2107.08</v>
      </c>
      <c r="AA109" s="47">
        <v>536053.51044672006</v>
      </c>
      <c r="AB109" s="47">
        <v>9312.1515689999997</v>
      </c>
      <c r="AC109" s="47">
        <v>153146.495593</v>
      </c>
      <c r="AD109" s="47">
        <v>43926.433346639998</v>
      </c>
      <c r="AE109" s="47">
        <v>473.18115743999999</v>
      </c>
      <c r="AF109" s="47">
        <v>9243.8494761599995</v>
      </c>
      <c r="AG109" s="47">
        <v>25323.058807199999</v>
      </c>
      <c r="AH109" s="47">
        <v>27424.372915799999</v>
      </c>
      <c r="AI109" s="47">
        <v>4828.5845280000003</v>
      </c>
      <c r="AJ109" s="47">
        <v>809731.63783996005</v>
      </c>
      <c r="AK109" s="47">
        <v>66.201378999676507</v>
      </c>
      <c r="AL109" s="47">
        <v>1.1500293595840101</v>
      </c>
      <c r="AM109" s="47">
        <v>18.9132409351737</v>
      </c>
      <c r="AN109" s="47">
        <v>5.4248137646959398</v>
      </c>
      <c r="AO109" s="47">
        <v>5.8436787613024198E-2</v>
      </c>
      <c r="AP109" s="47">
        <v>1.14159420778209</v>
      </c>
      <c r="AQ109" s="47">
        <v>3.1273396794463602</v>
      </c>
      <c r="AR109" s="47">
        <v>3.3868471520956298</v>
      </c>
      <c r="AS109" s="47">
        <v>0.59631911393270098</v>
      </c>
      <c r="AT109" s="47">
        <v>100</v>
      </c>
    </row>
    <row r="110" spans="1:46" x14ac:dyDescent="0.2">
      <c r="A110" s="21" t="s">
        <v>1220</v>
      </c>
      <c r="B110" s="21" t="s">
        <v>1395</v>
      </c>
      <c r="C110" s="21">
        <v>121.62</v>
      </c>
      <c r="D110" s="47">
        <v>14.9245</v>
      </c>
      <c r="E110" s="47">
        <v>142.96</v>
      </c>
      <c r="F110" s="47">
        <v>29.795999999999999</v>
      </c>
      <c r="G110" s="47">
        <v>117.01</v>
      </c>
      <c r="H110" s="47">
        <v>94.203800000000001</v>
      </c>
      <c r="I110" s="47">
        <v>14.337</v>
      </c>
      <c r="J110" s="47">
        <v>18.1784</v>
      </c>
      <c r="K110" s="47">
        <v>91.966499999999996</v>
      </c>
      <c r="L110" s="47" t="s">
        <v>175</v>
      </c>
      <c r="M110" s="47" t="s">
        <v>175</v>
      </c>
      <c r="N110" s="47">
        <v>100.16800000000001</v>
      </c>
      <c r="O110" s="47">
        <v>144.9</v>
      </c>
      <c r="P110" s="47">
        <v>450.78960000000001</v>
      </c>
      <c r="Q110" s="47">
        <v>117.078</v>
      </c>
      <c r="R110" s="47">
        <v>238389.89780000001</v>
      </c>
      <c r="S110" s="47">
        <v>4763.24</v>
      </c>
      <c r="T110" s="47">
        <v>84067.192299999995</v>
      </c>
      <c r="U110" s="47">
        <v>22852.2736</v>
      </c>
      <c r="V110" s="47">
        <v>155.06610000000001</v>
      </c>
      <c r="W110" s="47">
        <v>9000.5213999999996</v>
      </c>
      <c r="X110" s="47">
        <v>17010.021000000001</v>
      </c>
      <c r="Y110" s="47">
        <v>17116.7955</v>
      </c>
      <c r="Z110" s="47">
        <v>2289.85</v>
      </c>
      <c r="AA110" s="47">
        <v>509963.66937376</v>
      </c>
      <c r="AB110" s="47">
        <v>7945.5606440000001</v>
      </c>
      <c r="AC110" s="47">
        <v>158844.95985084999</v>
      </c>
      <c r="AD110" s="47">
        <v>32671.89556592</v>
      </c>
      <c r="AE110" s="47">
        <v>200.22134832</v>
      </c>
      <c r="AF110" s="47">
        <v>14924.664585480001</v>
      </c>
      <c r="AG110" s="47">
        <v>23800.421383199999</v>
      </c>
      <c r="AH110" s="47">
        <v>20618.891859300002</v>
      </c>
      <c r="AI110" s="47">
        <v>5247.4202599999999</v>
      </c>
      <c r="AJ110" s="47">
        <v>774217.70487083006</v>
      </c>
      <c r="AK110" s="47">
        <v>65.868252064687894</v>
      </c>
      <c r="AL110" s="47">
        <v>1.02626956139238</v>
      </c>
      <c r="AM110" s="47">
        <v>20.516833811925199</v>
      </c>
      <c r="AN110" s="47">
        <v>4.21998817133366</v>
      </c>
      <c r="AO110" s="47">
        <v>2.5861117236191999E-2</v>
      </c>
      <c r="AP110" s="47">
        <v>1.92770902700682</v>
      </c>
      <c r="AQ110" s="47">
        <v>3.0741251760925401</v>
      </c>
      <c r="AR110" s="47">
        <v>2.6631904346258799</v>
      </c>
      <c r="AS110" s="47">
        <v>0.67777063569935703</v>
      </c>
      <c r="AT110" s="47">
        <v>100</v>
      </c>
    </row>
    <row r="111" spans="1:46" x14ac:dyDescent="0.2">
      <c r="A111" s="21" t="s">
        <v>1222</v>
      </c>
      <c r="B111" s="21" t="s">
        <v>1396</v>
      </c>
      <c r="C111" s="21">
        <v>121.41</v>
      </c>
      <c r="D111" s="47">
        <v>16.890999999999998</v>
      </c>
      <c r="E111" s="47">
        <v>139.27000000000001</v>
      </c>
      <c r="F111" s="47">
        <v>31.082999999999998</v>
      </c>
      <c r="G111" s="47">
        <v>143.46</v>
      </c>
      <c r="H111" s="47">
        <v>112.5996</v>
      </c>
      <c r="I111" s="47">
        <v>24.302099999999999</v>
      </c>
      <c r="J111" s="47">
        <v>18.835599999999999</v>
      </c>
      <c r="K111" s="47">
        <v>106.4115</v>
      </c>
      <c r="L111" s="47" t="s">
        <v>175</v>
      </c>
      <c r="M111" s="47" t="s">
        <v>175</v>
      </c>
      <c r="N111" s="47">
        <v>103.55200000000001</v>
      </c>
      <c r="O111" s="47">
        <v>146.43</v>
      </c>
      <c r="P111" s="47">
        <v>530.25009999999997</v>
      </c>
      <c r="Q111" s="47">
        <v>124.995</v>
      </c>
      <c r="R111" s="47">
        <v>224374.2598</v>
      </c>
      <c r="S111" s="47">
        <v>4147.78</v>
      </c>
      <c r="T111" s="47">
        <v>76071.659299999999</v>
      </c>
      <c r="U111" s="47">
        <v>24961.747200000002</v>
      </c>
      <c r="V111" s="47">
        <v>234.93</v>
      </c>
      <c r="W111" s="47">
        <v>7519.1531999999997</v>
      </c>
      <c r="X111" s="47">
        <v>12447.477000000001</v>
      </c>
      <c r="Y111" s="47">
        <v>19661.701499999999</v>
      </c>
      <c r="Z111" s="47">
        <v>1762.35</v>
      </c>
      <c r="AA111" s="47">
        <v>479981.41656416003</v>
      </c>
      <c r="AB111" s="47">
        <v>6918.9118179999996</v>
      </c>
      <c r="AC111" s="47">
        <v>143737.40024734999</v>
      </c>
      <c r="AD111" s="47">
        <v>35687.809971839997</v>
      </c>
      <c r="AE111" s="47">
        <v>303.34161599999999</v>
      </c>
      <c r="AF111" s="47">
        <v>12468.25983624</v>
      </c>
      <c r="AG111" s="47">
        <v>17416.509818400002</v>
      </c>
      <c r="AH111" s="47">
        <v>23684.485626900001</v>
      </c>
      <c r="AI111" s="47">
        <v>4038.6012599999999</v>
      </c>
      <c r="AJ111" s="47">
        <v>724236.73675888998</v>
      </c>
      <c r="AK111" s="47">
        <v>66.274105165139304</v>
      </c>
      <c r="AL111" s="47">
        <v>0.95533842275987901</v>
      </c>
      <c r="AM111" s="47">
        <v>19.846742501713599</v>
      </c>
      <c r="AN111" s="47">
        <v>4.9276442578086197</v>
      </c>
      <c r="AO111" s="47">
        <v>4.1884317738080601E-2</v>
      </c>
      <c r="AP111" s="47">
        <v>1.7215724090492901</v>
      </c>
      <c r="AQ111" s="47">
        <v>2.40480894359799</v>
      </c>
      <c r="AR111" s="47">
        <v>3.2702684667575701</v>
      </c>
      <c r="AS111" s="47">
        <v>0.55763551543568202</v>
      </c>
      <c r="AT111" s="47">
        <v>100</v>
      </c>
    </row>
    <row r="112" spans="1:46" x14ac:dyDescent="0.2">
      <c r="A112" s="21" t="s">
        <v>1223</v>
      </c>
      <c r="B112" s="21" t="s">
        <v>1397</v>
      </c>
      <c r="C112" s="21">
        <v>122.18</v>
      </c>
      <c r="D112" s="47">
        <v>17.632000000000001</v>
      </c>
      <c r="E112" s="47">
        <v>166.27</v>
      </c>
      <c r="F112" s="47">
        <v>38.090000000000003</v>
      </c>
      <c r="G112" s="47">
        <v>112.86</v>
      </c>
      <c r="H112" s="47">
        <v>117.1831</v>
      </c>
      <c r="I112" s="47">
        <v>18.000900000000001</v>
      </c>
      <c r="J112" s="47">
        <v>22.803599999999999</v>
      </c>
      <c r="K112" s="47">
        <v>130.44370000000001</v>
      </c>
      <c r="L112" s="47" t="s">
        <v>175</v>
      </c>
      <c r="M112" s="47" t="s">
        <v>175</v>
      </c>
      <c r="N112" s="47">
        <v>147.57599999999999</v>
      </c>
      <c r="O112" s="47">
        <v>173.14</v>
      </c>
      <c r="P112" s="47">
        <v>328.48540000000003</v>
      </c>
      <c r="Q112" s="47">
        <v>121.18600000000001</v>
      </c>
      <c r="R112" s="47">
        <v>239562.06700000001</v>
      </c>
      <c r="S112" s="47">
        <v>5260.73</v>
      </c>
      <c r="T112" s="47">
        <v>93104.475099999996</v>
      </c>
      <c r="U112" s="47">
        <v>31477.2016</v>
      </c>
      <c r="V112" s="47">
        <v>302.03879999999998</v>
      </c>
      <c r="W112" s="47">
        <v>11687.3874</v>
      </c>
      <c r="X112" s="47">
        <v>13788.285</v>
      </c>
      <c r="Y112" s="47">
        <v>18984.440999999999</v>
      </c>
      <c r="Z112" s="47">
        <v>2163.7800000000002</v>
      </c>
      <c r="AA112" s="47">
        <v>512471.17372640001</v>
      </c>
      <c r="AB112" s="47">
        <v>8775.4237130000001</v>
      </c>
      <c r="AC112" s="47">
        <v>175920.90570145001</v>
      </c>
      <c r="AD112" s="47">
        <v>45002.955127519999</v>
      </c>
      <c r="AE112" s="47">
        <v>389.99249856</v>
      </c>
      <c r="AF112" s="47">
        <v>19380.025786679998</v>
      </c>
      <c r="AG112" s="47">
        <v>19292.568372000002</v>
      </c>
      <c r="AH112" s="47">
        <v>22868.657628600002</v>
      </c>
      <c r="AI112" s="47">
        <v>4958.5182480000003</v>
      </c>
      <c r="AJ112" s="47">
        <v>809060.22080221004</v>
      </c>
      <c r="AK112" s="47">
        <v>63.341536334374197</v>
      </c>
      <c r="AL112" s="47">
        <v>1.08464407066002</v>
      </c>
      <c r="AM112" s="47">
        <v>21.7438580192484</v>
      </c>
      <c r="AN112" s="47">
        <v>5.5623739704935797</v>
      </c>
      <c r="AO112" s="47">
        <v>4.8203148360613901E-2</v>
      </c>
      <c r="AP112" s="47">
        <v>2.3953749409981002</v>
      </c>
      <c r="AQ112" s="47">
        <v>2.3845651876038101</v>
      </c>
      <c r="AR112" s="47">
        <v>2.8265705123810099</v>
      </c>
      <c r="AS112" s="47">
        <v>0.61287381588029</v>
      </c>
      <c r="AT112" s="47">
        <v>100</v>
      </c>
    </row>
    <row r="113" spans="1:46" x14ac:dyDescent="0.2">
      <c r="A113" s="21" t="s">
        <v>1224</v>
      </c>
      <c r="B113" s="21" t="s">
        <v>1398</v>
      </c>
      <c r="C113" s="21">
        <v>123.26</v>
      </c>
      <c r="D113" s="47">
        <v>18.0595</v>
      </c>
      <c r="E113" s="47">
        <v>161.96</v>
      </c>
      <c r="F113" s="47">
        <v>26.91</v>
      </c>
      <c r="G113" s="47">
        <v>102.04</v>
      </c>
      <c r="H113" s="47">
        <v>118.1101</v>
      </c>
      <c r="I113" s="47">
        <v>22.089600000000001</v>
      </c>
      <c r="J113" s="47">
        <v>18.91</v>
      </c>
      <c r="K113" s="47">
        <v>328.08339999999998</v>
      </c>
      <c r="L113" s="47" t="s">
        <v>175</v>
      </c>
      <c r="M113" s="47" t="s">
        <v>175</v>
      </c>
      <c r="N113" s="47">
        <v>136.488</v>
      </c>
      <c r="O113" s="47">
        <v>168.21</v>
      </c>
      <c r="P113" s="47">
        <v>391.8202</v>
      </c>
      <c r="Q113" s="47">
        <v>558.16800000000001</v>
      </c>
      <c r="R113" s="47">
        <v>218153.71340000001</v>
      </c>
      <c r="S113" s="47">
        <v>5816.03</v>
      </c>
      <c r="T113" s="47">
        <v>64004.895499999999</v>
      </c>
      <c r="U113" s="47">
        <v>26979.430400000001</v>
      </c>
      <c r="V113" s="47">
        <v>231.00630000000001</v>
      </c>
      <c r="W113" s="47">
        <v>5449.9769999999999</v>
      </c>
      <c r="X113" s="47">
        <v>15293.113499999999</v>
      </c>
      <c r="Y113" s="47">
        <v>21493.08</v>
      </c>
      <c r="Z113" s="47">
        <v>2441.41</v>
      </c>
      <c r="AA113" s="47">
        <v>466674.42370528</v>
      </c>
      <c r="AB113" s="47">
        <v>9701.7196430000004</v>
      </c>
      <c r="AC113" s="47">
        <v>120937.25004725</v>
      </c>
      <c r="AD113" s="47">
        <v>38572.491642879999</v>
      </c>
      <c r="AE113" s="47">
        <v>298.27533455999998</v>
      </c>
      <c r="AF113" s="47">
        <v>9037.1518613999997</v>
      </c>
      <c r="AG113" s="47">
        <v>21398.124409200002</v>
      </c>
      <c r="AH113" s="47">
        <v>25890.564168000001</v>
      </c>
      <c r="AI113" s="47">
        <v>5594.7351559999997</v>
      </c>
      <c r="AJ113" s="47">
        <v>698104.73596756998</v>
      </c>
      <c r="AK113" s="47">
        <v>66.8487691977152</v>
      </c>
      <c r="AL113" s="47">
        <v>1.3897226509362499</v>
      </c>
      <c r="AM113" s="47">
        <v>17.3236541476304</v>
      </c>
      <c r="AN113" s="47">
        <v>5.5253158524155701</v>
      </c>
      <c r="AO113" s="47">
        <v>4.2726444785765802E-2</v>
      </c>
      <c r="AP113" s="47">
        <v>1.29452665134474</v>
      </c>
      <c r="AQ113" s="47">
        <v>3.0651739354757801</v>
      </c>
      <c r="AR113" s="47">
        <v>3.7086933856874298</v>
      </c>
      <c r="AS113" s="47">
        <v>0.80141773400888305</v>
      </c>
      <c r="AT113" s="47">
        <v>100</v>
      </c>
    </row>
    <row r="114" spans="1:46" x14ac:dyDescent="0.2">
      <c r="A114" s="21" t="s">
        <v>1225</v>
      </c>
      <c r="B114" s="21" t="s">
        <v>1399</v>
      </c>
      <c r="C114" s="21">
        <v>120.68</v>
      </c>
      <c r="D114" s="47">
        <v>10.1365</v>
      </c>
      <c r="E114" s="47">
        <v>148.62</v>
      </c>
      <c r="F114" s="47">
        <v>32.396000000000001</v>
      </c>
      <c r="G114" s="47">
        <v>136.94</v>
      </c>
      <c r="H114" s="47">
        <v>68.597999999999999</v>
      </c>
      <c r="I114" s="47">
        <v>18.638100000000001</v>
      </c>
      <c r="J114" s="47">
        <v>18.6248</v>
      </c>
      <c r="K114" s="47">
        <v>110.9162</v>
      </c>
      <c r="L114" s="47" t="s">
        <v>175</v>
      </c>
      <c r="M114" s="47" t="s">
        <v>175</v>
      </c>
      <c r="N114" s="47">
        <v>121.736</v>
      </c>
      <c r="O114" s="47">
        <v>62.89</v>
      </c>
      <c r="P114" s="47">
        <v>793.03549999999996</v>
      </c>
      <c r="Q114" s="47">
        <v>420.83600000000001</v>
      </c>
      <c r="R114" s="47">
        <v>270134.77779999998</v>
      </c>
      <c r="S114" s="47">
        <v>3225.27</v>
      </c>
      <c r="T114" s="47">
        <v>63872.681600000004</v>
      </c>
      <c r="U114" s="47">
        <v>25734.082399999999</v>
      </c>
      <c r="V114" s="47">
        <v>557.50980000000004</v>
      </c>
      <c r="W114" s="47" t="s">
        <v>175</v>
      </c>
      <c r="X114" s="47">
        <v>10366.8285</v>
      </c>
      <c r="Y114" s="47">
        <v>13271.737499999999</v>
      </c>
      <c r="Z114" s="47">
        <v>9455.41</v>
      </c>
      <c r="AA114" s="47">
        <v>577872.31666976004</v>
      </c>
      <c r="AB114" s="47">
        <v>5380.0728870000003</v>
      </c>
      <c r="AC114" s="47">
        <v>120687.4318832</v>
      </c>
      <c r="AD114" s="47">
        <v>36792.017607280002</v>
      </c>
      <c r="AE114" s="47">
        <v>719.85665375999997</v>
      </c>
      <c r="AF114" s="47" t="s">
        <v>175</v>
      </c>
      <c r="AG114" s="47">
        <v>14505.2664372</v>
      </c>
      <c r="AH114" s="47">
        <v>15987.134992499999</v>
      </c>
      <c r="AI114" s="47">
        <v>21668.017555999999</v>
      </c>
      <c r="AJ114" s="47">
        <v>793612.11468670005</v>
      </c>
      <c r="AK114" s="47">
        <v>72.815460597888006</v>
      </c>
      <c r="AL114" s="47">
        <v>0.67792222263692703</v>
      </c>
      <c r="AM114" s="47">
        <v>15.2073575553776</v>
      </c>
      <c r="AN114" s="47">
        <v>4.6360201572533501</v>
      </c>
      <c r="AO114" s="47">
        <v>9.0706358993043204E-2</v>
      </c>
      <c r="AP114" s="47" t="s">
        <v>175</v>
      </c>
      <c r="AQ114" s="47">
        <v>1.82775264751677</v>
      </c>
      <c r="AR114" s="47">
        <v>2.01447718559732</v>
      </c>
      <c r="AS114" s="47">
        <v>2.7303032747369298</v>
      </c>
      <c r="AT114" s="47">
        <v>100</v>
      </c>
    </row>
    <row r="115" spans="1:46" x14ac:dyDescent="0.2">
      <c r="A115" s="21" t="s">
        <v>1227</v>
      </c>
      <c r="B115" s="21" t="s">
        <v>1400</v>
      </c>
      <c r="C115" s="21">
        <v>121.65</v>
      </c>
      <c r="D115" s="47">
        <v>10.773</v>
      </c>
      <c r="E115" s="47">
        <v>191.69</v>
      </c>
      <c r="F115" s="47">
        <v>29.835000000000001</v>
      </c>
      <c r="G115" s="47">
        <v>171.43</v>
      </c>
      <c r="H115" s="47">
        <v>95.007199999999997</v>
      </c>
      <c r="I115" s="47">
        <v>17.009699999999999</v>
      </c>
      <c r="J115" s="47">
        <v>25.172000000000001</v>
      </c>
      <c r="K115" s="47">
        <v>261.90390000000002</v>
      </c>
      <c r="L115" s="47">
        <v>53.489400000000003</v>
      </c>
      <c r="M115" s="47">
        <v>60.161200000000001</v>
      </c>
      <c r="N115" s="47">
        <v>98.951999999999998</v>
      </c>
      <c r="O115" s="47">
        <v>67.760000000000005</v>
      </c>
      <c r="P115" s="47">
        <v>1025.4529</v>
      </c>
      <c r="Q115" s="47">
        <v>611.18200000000002</v>
      </c>
      <c r="R115" s="47">
        <v>189065.1298</v>
      </c>
      <c r="S115" s="47">
        <v>3550.54</v>
      </c>
      <c r="T115" s="47">
        <v>49623.683199999999</v>
      </c>
      <c r="U115" s="47">
        <v>25567.443200000002</v>
      </c>
      <c r="V115" s="47">
        <v>469.1712</v>
      </c>
      <c r="W115" s="47" t="s">
        <v>175</v>
      </c>
      <c r="X115" s="47">
        <v>19065.627</v>
      </c>
      <c r="Y115" s="47">
        <v>14907.081</v>
      </c>
      <c r="Z115" s="47">
        <v>8697.8799999999992</v>
      </c>
      <c r="AA115" s="47">
        <v>404448.12566815998</v>
      </c>
      <c r="AB115" s="47">
        <v>5922.6557739999998</v>
      </c>
      <c r="AC115" s="47">
        <v>93763.949406400003</v>
      </c>
      <c r="AD115" s="47">
        <v>36553.773543039999</v>
      </c>
      <c r="AE115" s="47">
        <v>605.79385344000002</v>
      </c>
      <c r="AF115" s="47" t="s">
        <v>175</v>
      </c>
      <c r="AG115" s="47">
        <v>26676.625298399998</v>
      </c>
      <c r="AH115" s="47">
        <v>17957.0697726</v>
      </c>
      <c r="AI115" s="47">
        <v>19932.061807999999</v>
      </c>
      <c r="AJ115" s="47">
        <v>605860.05512403999</v>
      </c>
      <c r="AK115" s="47">
        <v>66.756030909705004</v>
      </c>
      <c r="AL115" s="47">
        <v>0.97756168671450605</v>
      </c>
      <c r="AM115" s="47">
        <v>15.4761728576417</v>
      </c>
      <c r="AN115" s="47">
        <v>6.0333691310208897</v>
      </c>
      <c r="AO115" s="47">
        <v>9.9989073106325405E-2</v>
      </c>
      <c r="AP115" s="47" t="s">
        <v>175</v>
      </c>
      <c r="AQ115" s="47">
        <v>4.4031001999196704</v>
      </c>
      <c r="AR115" s="47">
        <v>2.9638972929026601</v>
      </c>
      <c r="AS115" s="47">
        <v>3.2898788489891801</v>
      </c>
      <c r="AT115" s="47">
        <v>100</v>
      </c>
    </row>
    <row r="116" spans="1:46" x14ac:dyDescent="0.2">
      <c r="A116" s="21" t="s">
        <v>1228</v>
      </c>
      <c r="B116" s="21" t="s">
        <v>1401</v>
      </c>
      <c r="C116" s="21">
        <v>121.11</v>
      </c>
      <c r="D116" s="47">
        <v>15.656000000000001</v>
      </c>
      <c r="E116" s="47">
        <v>192.67</v>
      </c>
      <c r="F116" s="47">
        <v>31.629000000000001</v>
      </c>
      <c r="G116" s="47">
        <v>104.37</v>
      </c>
      <c r="H116" s="47">
        <v>108.5826</v>
      </c>
      <c r="I116" s="47">
        <v>24.284400000000002</v>
      </c>
      <c r="J116" s="47">
        <v>24.4404</v>
      </c>
      <c r="K116" s="47">
        <v>133.01169999999999</v>
      </c>
      <c r="L116" s="47">
        <v>42.019799999999996</v>
      </c>
      <c r="M116" s="47" t="s">
        <v>175</v>
      </c>
      <c r="N116" s="47">
        <v>124.2</v>
      </c>
      <c r="O116" s="47">
        <v>107.24</v>
      </c>
      <c r="P116" s="47">
        <v>701.6979</v>
      </c>
      <c r="Q116" s="47">
        <v>98.513999999999996</v>
      </c>
      <c r="R116" s="47">
        <v>279449.7928</v>
      </c>
      <c r="S116" s="47">
        <v>3763.61</v>
      </c>
      <c r="T116" s="47">
        <v>73985.238599999997</v>
      </c>
      <c r="U116" s="47">
        <v>31669.684799999999</v>
      </c>
      <c r="V116" s="47">
        <v>416.51490000000001</v>
      </c>
      <c r="W116" s="47">
        <v>10251.15</v>
      </c>
      <c r="X116" s="47">
        <v>8872.3529999999992</v>
      </c>
      <c r="Y116" s="47">
        <v>18567.076499999999</v>
      </c>
      <c r="Z116" s="47">
        <v>4883.8500000000004</v>
      </c>
      <c r="AA116" s="47">
        <v>597798.99675775995</v>
      </c>
      <c r="AB116" s="47">
        <v>6278.0778410000003</v>
      </c>
      <c r="AC116" s="47">
        <v>139795.10833469999</v>
      </c>
      <c r="AD116" s="47">
        <v>45278.14835856</v>
      </c>
      <c r="AE116" s="47">
        <v>537.80403888000001</v>
      </c>
      <c r="AF116" s="47">
        <v>16998.45693</v>
      </c>
      <c r="AG116" s="47">
        <v>12414.196317600001</v>
      </c>
      <c r="AH116" s="47">
        <v>22365.9003519</v>
      </c>
      <c r="AI116" s="47">
        <v>11191.83066</v>
      </c>
      <c r="AJ116" s="47">
        <v>852658.51959040004</v>
      </c>
      <c r="AK116" s="47">
        <v>70.110012745187902</v>
      </c>
      <c r="AL116" s="47">
        <v>0.73629450674061903</v>
      </c>
      <c r="AM116" s="47">
        <v>16.395204542359402</v>
      </c>
      <c r="AN116" s="47">
        <v>5.31023232844852</v>
      </c>
      <c r="AO116" s="47">
        <v>6.3073789392071103E-2</v>
      </c>
      <c r="AP116" s="47">
        <v>1.99358319179942</v>
      </c>
      <c r="AQ116" s="47">
        <v>1.4559399844575001</v>
      </c>
      <c r="AR116" s="47">
        <v>2.6230782708468201</v>
      </c>
      <c r="AS116" s="47">
        <v>1.3125806407676901</v>
      </c>
      <c r="AT116" s="47">
        <v>100</v>
      </c>
    </row>
    <row r="117" spans="1:46" x14ac:dyDescent="0.2">
      <c r="A117" s="21" t="s">
        <v>1229</v>
      </c>
      <c r="B117" s="21" t="s">
        <v>1402</v>
      </c>
      <c r="C117" s="21">
        <v>120.64</v>
      </c>
      <c r="D117" s="47">
        <v>13.8225</v>
      </c>
      <c r="E117" s="47">
        <v>173.19</v>
      </c>
      <c r="F117" s="47">
        <v>31.161000000000001</v>
      </c>
      <c r="G117" s="47">
        <v>154.76</v>
      </c>
      <c r="H117" s="47">
        <v>91.216800000000006</v>
      </c>
      <c r="I117" s="47">
        <v>39.417900000000003</v>
      </c>
      <c r="J117" s="47">
        <v>19.133199999999999</v>
      </c>
      <c r="K117" s="47">
        <v>257.77370000000002</v>
      </c>
      <c r="L117" s="47" t="s">
        <v>175</v>
      </c>
      <c r="M117" s="47" t="s">
        <v>175</v>
      </c>
      <c r="N117" s="47">
        <v>103.88800000000001</v>
      </c>
      <c r="O117" s="47">
        <v>66.760000000000005</v>
      </c>
      <c r="P117" s="47">
        <v>619.7627</v>
      </c>
      <c r="Q117" s="47">
        <v>2028.442</v>
      </c>
      <c r="R117" s="47">
        <v>271489.48959999997</v>
      </c>
      <c r="S117" s="47">
        <v>5133.43</v>
      </c>
      <c r="T117" s="47">
        <v>51062.456899999997</v>
      </c>
      <c r="U117" s="47">
        <v>17504.344000000001</v>
      </c>
      <c r="V117" s="47">
        <v>331.12830000000002</v>
      </c>
      <c r="W117" s="47">
        <v>5651.7395999999999</v>
      </c>
      <c r="X117" s="47">
        <v>28063.539000000001</v>
      </c>
      <c r="Y117" s="47">
        <v>18236.5785</v>
      </c>
      <c r="Z117" s="47">
        <v>10843.34</v>
      </c>
      <c r="AA117" s="47">
        <v>580770.31615232001</v>
      </c>
      <c r="AB117" s="47">
        <v>8563.0745829999996</v>
      </c>
      <c r="AC117" s="47">
        <v>96482.512312549996</v>
      </c>
      <c r="AD117" s="47">
        <v>25025.960616799999</v>
      </c>
      <c r="AE117" s="47">
        <v>427.55286095999998</v>
      </c>
      <c r="AF117" s="47">
        <v>9371.7146047200004</v>
      </c>
      <c r="AG117" s="47">
        <v>39266.503768800001</v>
      </c>
      <c r="AH117" s="47">
        <v>21967.7824611</v>
      </c>
      <c r="AI117" s="47">
        <v>24848.597944000001</v>
      </c>
      <c r="AJ117" s="47">
        <v>806724.01530424994</v>
      </c>
      <c r="AK117" s="47">
        <v>71.991202088273894</v>
      </c>
      <c r="AL117" s="47">
        <v>1.0614627085039099</v>
      </c>
      <c r="AM117" s="47">
        <v>11.959791760527001</v>
      </c>
      <c r="AN117" s="47">
        <v>3.1021712682448901</v>
      </c>
      <c r="AO117" s="47">
        <v>5.2998652928257201E-2</v>
      </c>
      <c r="AP117" s="47">
        <v>1.1617002130754099</v>
      </c>
      <c r="AQ117" s="47">
        <v>4.8674023611396899</v>
      </c>
      <c r="AR117" s="47">
        <v>2.7230852242343402</v>
      </c>
      <c r="AS117" s="47">
        <v>3.0801857230726601</v>
      </c>
      <c r="AT117" s="47">
        <v>100</v>
      </c>
    </row>
    <row r="118" spans="1:46" x14ac:dyDescent="0.2">
      <c r="A118" s="21" t="s">
        <v>1230</v>
      </c>
      <c r="B118" s="21" t="s">
        <v>1403</v>
      </c>
      <c r="C118" s="21">
        <v>120.82</v>
      </c>
      <c r="D118" s="47">
        <v>14.041</v>
      </c>
      <c r="E118" s="47">
        <v>151.99</v>
      </c>
      <c r="F118" s="47">
        <v>33.890999999999998</v>
      </c>
      <c r="G118" s="47">
        <v>302.75</v>
      </c>
      <c r="H118" s="47">
        <v>67.578299999999999</v>
      </c>
      <c r="I118" s="47">
        <v>23.9481</v>
      </c>
      <c r="J118" s="47">
        <v>25.544</v>
      </c>
      <c r="K118" s="47">
        <v>73.616</v>
      </c>
      <c r="L118" s="47" t="s">
        <v>175</v>
      </c>
      <c r="M118" s="47" t="s">
        <v>175</v>
      </c>
      <c r="N118" s="47">
        <v>117.48</v>
      </c>
      <c r="O118" s="47">
        <v>116.05</v>
      </c>
      <c r="P118" s="47">
        <v>1154.8235</v>
      </c>
      <c r="Q118" s="47">
        <v>419.64</v>
      </c>
      <c r="R118" s="47">
        <v>152363.36120000001</v>
      </c>
      <c r="S118" s="47">
        <v>4470.04</v>
      </c>
      <c r="T118" s="47">
        <v>93697.804199999999</v>
      </c>
      <c r="U118" s="47">
        <v>25526.342400000001</v>
      </c>
      <c r="V118" s="47">
        <v>447.83069999999998</v>
      </c>
      <c r="W118" s="47" t="s">
        <v>175</v>
      </c>
      <c r="X118" s="47">
        <v>136484.15549999999</v>
      </c>
      <c r="Y118" s="47">
        <v>13459.278</v>
      </c>
      <c r="Z118" s="47">
        <v>12765.5</v>
      </c>
      <c r="AA118" s="47">
        <v>325935.70227904001</v>
      </c>
      <c r="AB118" s="47">
        <v>7456.4737240000004</v>
      </c>
      <c r="AC118" s="47">
        <v>177042.0010359</v>
      </c>
      <c r="AD118" s="47">
        <v>36495.011729279999</v>
      </c>
      <c r="AE118" s="47">
        <v>578.23899984000002</v>
      </c>
      <c r="AF118" s="47" t="s">
        <v>175</v>
      </c>
      <c r="AG118" s="47">
        <v>190968.63037560001</v>
      </c>
      <c r="AH118" s="47">
        <v>16213.0462788</v>
      </c>
      <c r="AI118" s="47">
        <v>29253.4198</v>
      </c>
      <c r="AJ118" s="47">
        <v>783942.52422245999</v>
      </c>
      <c r="AK118" s="47">
        <v>41.576479423962098</v>
      </c>
      <c r="AL118" s="47">
        <v>0.95115056188533398</v>
      </c>
      <c r="AM118" s="47">
        <v>22.583543508051999</v>
      </c>
      <c r="AN118" s="47">
        <v>4.6553172715661697</v>
      </c>
      <c r="AO118" s="47">
        <v>7.3760381912375106E-2</v>
      </c>
      <c r="AP118" s="47" t="s">
        <v>175</v>
      </c>
      <c r="AQ118" s="47">
        <v>24.360029527038201</v>
      </c>
      <c r="AR118" s="47">
        <v>2.06814221423702</v>
      </c>
      <c r="AS118" s="47">
        <v>3.7315771113468399</v>
      </c>
      <c r="AT118" s="47">
        <v>100</v>
      </c>
    </row>
    <row r="119" spans="1:46" x14ac:dyDescent="0.2">
      <c r="A119" s="21" t="s">
        <v>1232</v>
      </c>
      <c r="B119" s="21" t="s">
        <v>1404</v>
      </c>
      <c r="C119" s="21">
        <v>121.11</v>
      </c>
      <c r="D119" s="47">
        <v>17.670000000000002</v>
      </c>
      <c r="E119" s="47">
        <v>179.1</v>
      </c>
      <c r="F119" s="47">
        <v>39.506999999999998</v>
      </c>
      <c r="G119" s="47">
        <v>267.45999999999998</v>
      </c>
      <c r="H119" s="47">
        <v>59.400100000000002</v>
      </c>
      <c r="I119" s="47">
        <v>35.311500000000002</v>
      </c>
      <c r="J119" s="47">
        <v>29.921199999999999</v>
      </c>
      <c r="K119" s="47">
        <v>90.596900000000005</v>
      </c>
      <c r="L119" s="47" t="s">
        <v>175</v>
      </c>
      <c r="M119" s="47" t="s">
        <v>175</v>
      </c>
      <c r="N119" s="47">
        <v>107.36799999999999</v>
      </c>
      <c r="O119" s="47">
        <v>125.33</v>
      </c>
      <c r="P119" s="47">
        <v>1042.9364</v>
      </c>
      <c r="Q119" s="47">
        <v>598.96199999999999</v>
      </c>
      <c r="R119" s="47">
        <v>139339.43799999999</v>
      </c>
      <c r="S119" s="47">
        <v>4754.45</v>
      </c>
      <c r="T119" s="47">
        <v>79964.621100000004</v>
      </c>
      <c r="U119" s="47">
        <v>27667.047200000001</v>
      </c>
      <c r="V119" s="47">
        <v>549.40409999999997</v>
      </c>
      <c r="W119" s="47">
        <v>5964.4650000000001</v>
      </c>
      <c r="X119" s="47">
        <v>90905.682000000001</v>
      </c>
      <c r="Y119" s="47">
        <v>12211.731</v>
      </c>
      <c r="Z119" s="47">
        <v>12003.77</v>
      </c>
      <c r="AA119" s="47">
        <v>298074.92576960003</v>
      </c>
      <c r="AB119" s="47">
        <v>7930.8980449999999</v>
      </c>
      <c r="AC119" s="47">
        <v>151093.15156845</v>
      </c>
      <c r="AD119" s="47">
        <v>39555.577381839998</v>
      </c>
      <c r="AE119" s="47">
        <v>709.39057391999995</v>
      </c>
      <c r="AF119" s="47">
        <v>9890.2758630000008</v>
      </c>
      <c r="AG119" s="47">
        <v>127195.2302544</v>
      </c>
      <c r="AH119" s="47">
        <v>14710.2511626</v>
      </c>
      <c r="AI119" s="47">
        <v>27507.839332</v>
      </c>
      <c r="AJ119" s="47">
        <v>676667.53995081002</v>
      </c>
      <c r="AK119" s="47">
        <v>44.050424790772198</v>
      </c>
      <c r="AL119" s="47">
        <v>1.1720523856629099</v>
      </c>
      <c r="AM119" s="47">
        <v>22.329008360506499</v>
      </c>
      <c r="AN119" s="47">
        <v>5.84564428562887</v>
      </c>
      <c r="AO119" s="47">
        <v>0.104835910109057</v>
      </c>
      <c r="AP119" s="47">
        <v>1.46161523629742</v>
      </c>
      <c r="AQ119" s="47">
        <v>18.797300408949202</v>
      </c>
      <c r="AR119" s="47">
        <v>2.17392593764278</v>
      </c>
      <c r="AS119" s="47">
        <v>4.0651926844310697</v>
      </c>
      <c r="AT119" s="47">
        <v>100</v>
      </c>
    </row>
    <row r="120" spans="1:46" x14ac:dyDescent="0.2">
      <c r="A120" s="21" t="s">
        <v>1234</v>
      </c>
      <c r="B120" s="21" t="s">
        <v>1405</v>
      </c>
      <c r="C120" s="21">
        <v>121.86</v>
      </c>
      <c r="D120" s="47">
        <v>18.658000000000001</v>
      </c>
      <c r="E120" s="47">
        <v>181.4</v>
      </c>
      <c r="F120" s="47">
        <v>42.808999999999997</v>
      </c>
      <c r="G120" s="47">
        <v>277.67</v>
      </c>
      <c r="H120" s="47">
        <v>66.5792</v>
      </c>
      <c r="I120" s="47">
        <v>40.055100000000003</v>
      </c>
      <c r="J120" s="47">
        <v>38.130000000000003</v>
      </c>
      <c r="K120" s="47">
        <v>97.412800000000004</v>
      </c>
      <c r="L120" s="47" t="s">
        <v>175</v>
      </c>
      <c r="M120" s="47" t="s">
        <v>175</v>
      </c>
      <c r="N120" s="47">
        <v>123.80800000000001</v>
      </c>
      <c r="O120" s="47">
        <v>125.13</v>
      </c>
      <c r="P120" s="47">
        <v>920.57380000000001</v>
      </c>
      <c r="Q120" s="47">
        <v>776.03499999999997</v>
      </c>
      <c r="R120" s="47">
        <v>145267.2654</v>
      </c>
      <c r="S120" s="47">
        <v>5064.5</v>
      </c>
      <c r="T120" s="47">
        <v>92016.078699999998</v>
      </c>
      <c r="U120" s="47">
        <v>31775.3904</v>
      </c>
      <c r="V120" s="47">
        <v>523.20510000000002</v>
      </c>
      <c r="W120" s="47" t="s">
        <v>175</v>
      </c>
      <c r="X120" s="47">
        <v>116207.889</v>
      </c>
      <c r="Y120" s="47">
        <v>12019.833000000001</v>
      </c>
      <c r="Z120" s="47">
        <v>13314.94</v>
      </c>
      <c r="AA120" s="47">
        <v>310755.73414368002</v>
      </c>
      <c r="AB120" s="47">
        <v>8448.0924500000001</v>
      </c>
      <c r="AC120" s="47">
        <v>173864.38070365001</v>
      </c>
      <c r="AD120" s="47">
        <v>45429.275654880003</v>
      </c>
      <c r="AE120" s="47">
        <v>675.56242511999994</v>
      </c>
      <c r="AF120" s="47" t="s">
        <v>175</v>
      </c>
      <c r="AG120" s="47">
        <v>162598.0782888</v>
      </c>
      <c r="AH120" s="47">
        <v>14479.0908318</v>
      </c>
      <c r="AI120" s="47">
        <v>30512.516503999999</v>
      </c>
      <c r="AJ120" s="47">
        <v>746762.73100192996</v>
      </c>
      <c r="AK120" s="47">
        <v>41.613717616402703</v>
      </c>
      <c r="AL120" s="47">
        <v>1.1312954033827101</v>
      </c>
      <c r="AM120" s="47">
        <v>23.282412670806</v>
      </c>
      <c r="AN120" s="47">
        <v>6.08349530163719</v>
      </c>
      <c r="AO120" s="47">
        <v>9.0465471437440298E-2</v>
      </c>
      <c r="AP120" s="47" t="s">
        <v>175</v>
      </c>
      <c r="AQ120" s="47">
        <v>21.773726986969798</v>
      </c>
      <c r="AR120" s="47">
        <v>1.9389144946177801</v>
      </c>
      <c r="AS120" s="47">
        <v>4.08597205474641</v>
      </c>
      <c r="AT120" s="47">
        <v>100</v>
      </c>
    </row>
    <row r="121" spans="1:46" x14ac:dyDescent="0.2">
      <c r="A121" s="21" t="s">
        <v>1235</v>
      </c>
      <c r="B121" s="21" t="s">
        <v>1406</v>
      </c>
      <c r="C121" s="21">
        <v>121.3</v>
      </c>
      <c r="D121" s="47">
        <v>13.186</v>
      </c>
      <c r="E121" s="47">
        <v>153.03</v>
      </c>
      <c r="F121" s="47">
        <v>38.479999999999997</v>
      </c>
      <c r="G121" s="47">
        <v>303.7</v>
      </c>
      <c r="H121" s="47">
        <v>55.5685</v>
      </c>
      <c r="I121" s="47">
        <v>33.966299999999997</v>
      </c>
      <c r="J121" s="47">
        <v>25.866399999999999</v>
      </c>
      <c r="K121" s="47">
        <v>76.579899999999995</v>
      </c>
      <c r="L121" s="47" t="s">
        <v>175</v>
      </c>
      <c r="M121" s="47" t="s">
        <v>175</v>
      </c>
      <c r="N121" s="47">
        <v>108.312</v>
      </c>
      <c r="O121" s="47">
        <v>99.37</v>
      </c>
      <c r="P121" s="47">
        <v>1363.7057</v>
      </c>
      <c r="Q121" s="47">
        <v>485.459</v>
      </c>
      <c r="R121" s="47">
        <v>137969.33499999999</v>
      </c>
      <c r="S121" s="47">
        <v>4448.1400000000003</v>
      </c>
      <c r="T121" s="47">
        <v>79195.0432</v>
      </c>
      <c r="U121" s="47">
        <v>25430.953600000001</v>
      </c>
      <c r="V121" s="47">
        <v>478.67910000000001</v>
      </c>
      <c r="W121" s="47" t="s">
        <v>175</v>
      </c>
      <c r="X121" s="47">
        <v>124458.22199999999</v>
      </c>
      <c r="Y121" s="47">
        <v>12812.6145</v>
      </c>
      <c r="Z121" s="47">
        <v>13504.52</v>
      </c>
      <c r="AA121" s="47">
        <v>295144.00143200002</v>
      </c>
      <c r="AB121" s="47">
        <v>7419.9423340000003</v>
      </c>
      <c r="AC121" s="47">
        <v>149639.03412639999</v>
      </c>
      <c r="AD121" s="47">
        <v>36358.634361919998</v>
      </c>
      <c r="AE121" s="47">
        <v>618.07045391999998</v>
      </c>
      <c r="AF121" s="47" t="s">
        <v>175</v>
      </c>
      <c r="AG121" s="47">
        <v>174141.94422239999</v>
      </c>
      <c r="AH121" s="47">
        <v>15434.075426699999</v>
      </c>
      <c r="AI121" s="47">
        <v>30946.958031999999</v>
      </c>
      <c r="AJ121" s="47">
        <v>709702.66038934002</v>
      </c>
      <c r="AK121" s="47">
        <v>41.586993808095002</v>
      </c>
      <c r="AL121" s="47">
        <v>1.04550014366995</v>
      </c>
      <c r="AM121" s="47">
        <v>21.084750343800099</v>
      </c>
      <c r="AN121" s="47">
        <v>5.1230799025008302</v>
      </c>
      <c r="AO121" s="47">
        <v>8.7088648305323896E-2</v>
      </c>
      <c r="AP121" s="47" t="s">
        <v>175</v>
      </c>
      <c r="AQ121" s="47">
        <v>24.537310333156501</v>
      </c>
      <c r="AR121" s="47">
        <v>2.1747241891742299</v>
      </c>
      <c r="AS121" s="47">
        <v>4.3605526312981002</v>
      </c>
      <c r="AT121" s="47">
        <v>100</v>
      </c>
    </row>
    <row r="122" spans="1:46" x14ac:dyDescent="0.2">
      <c r="A122" s="21" t="s">
        <v>1236</v>
      </c>
      <c r="B122" s="21" t="s">
        <v>1407</v>
      </c>
      <c r="C122" s="21">
        <v>120.82</v>
      </c>
      <c r="D122" s="47">
        <v>17.546500000000002</v>
      </c>
      <c r="E122" s="47">
        <v>211.81</v>
      </c>
      <c r="F122" s="47">
        <v>49.14</v>
      </c>
      <c r="G122" s="47">
        <v>308.8</v>
      </c>
      <c r="H122" s="47">
        <v>58.1023</v>
      </c>
      <c r="I122" s="47">
        <v>33.718499999999999</v>
      </c>
      <c r="J122" s="47">
        <v>30.9132</v>
      </c>
      <c r="K122" s="47">
        <v>256.45760000000001</v>
      </c>
      <c r="L122" s="47">
        <v>26.561800000000002</v>
      </c>
      <c r="M122" s="47" t="s">
        <v>175</v>
      </c>
      <c r="N122" s="47">
        <v>103.55200000000001</v>
      </c>
      <c r="O122" s="47">
        <v>128.36000000000001</v>
      </c>
      <c r="P122" s="47">
        <v>1062.1500000000001</v>
      </c>
      <c r="Q122" s="47">
        <v>2709.9540000000002</v>
      </c>
      <c r="R122" s="47">
        <v>182522.66140000001</v>
      </c>
      <c r="S122" s="47">
        <v>7048.01</v>
      </c>
      <c r="T122" s="47">
        <v>68310.405799999993</v>
      </c>
      <c r="U122" s="47">
        <v>22500.556</v>
      </c>
      <c r="V122" s="47">
        <v>569.39160000000004</v>
      </c>
      <c r="W122" s="47">
        <v>7877.3837999999996</v>
      </c>
      <c r="X122" s="47">
        <v>140816.52900000001</v>
      </c>
      <c r="Y122" s="47">
        <v>18422.7225</v>
      </c>
      <c r="Z122" s="47">
        <v>30387.040000000001</v>
      </c>
      <c r="AA122" s="47">
        <v>390452.47726687999</v>
      </c>
      <c r="AB122" s="47">
        <v>11756.785481000001</v>
      </c>
      <c r="AC122" s="47">
        <v>129072.5117591</v>
      </c>
      <c r="AD122" s="47">
        <v>32169.044913199999</v>
      </c>
      <c r="AE122" s="47">
        <v>735.19843391999996</v>
      </c>
      <c r="AF122" s="47">
        <v>13062.27781716</v>
      </c>
      <c r="AG122" s="47">
        <v>197030.48737680001</v>
      </c>
      <c r="AH122" s="47">
        <v>22192.011523500001</v>
      </c>
      <c r="AI122" s="47">
        <v>69634.940864000004</v>
      </c>
      <c r="AJ122" s="47">
        <v>866105.73543556</v>
      </c>
      <c r="AK122" s="47">
        <v>45.081386866757498</v>
      </c>
      <c r="AL122" s="47">
        <v>1.35743073853305</v>
      </c>
      <c r="AM122" s="47">
        <v>14.902627528980601</v>
      </c>
      <c r="AN122" s="47">
        <v>3.71421682100077</v>
      </c>
      <c r="AO122" s="47">
        <v>8.4885528849462294E-2</v>
      </c>
      <c r="AP122" s="47">
        <v>1.5081620271907199</v>
      </c>
      <c r="AQ122" s="47">
        <v>22.749010809599898</v>
      </c>
      <c r="AR122" s="47">
        <v>2.5622750913131598</v>
      </c>
      <c r="AS122" s="47">
        <v>8.0400045877748294</v>
      </c>
      <c r="AT122" s="47">
        <v>100</v>
      </c>
    </row>
    <row r="123" spans="1:46" x14ac:dyDescent="0.2">
      <c r="A123" s="21" t="s">
        <v>1237</v>
      </c>
      <c r="B123" s="21" t="s">
        <v>1408</v>
      </c>
      <c r="C123" s="21">
        <v>122.93</v>
      </c>
      <c r="D123" s="47">
        <v>9.3384999999999998</v>
      </c>
      <c r="E123" s="47">
        <v>144.05000000000001</v>
      </c>
      <c r="F123" s="47">
        <v>23.803000000000001</v>
      </c>
      <c r="G123" s="47">
        <v>99.77</v>
      </c>
      <c r="H123" s="47">
        <v>163.15199999999999</v>
      </c>
      <c r="I123" s="47">
        <v>18.974399999999999</v>
      </c>
      <c r="J123" s="47">
        <v>26.064800000000002</v>
      </c>
      <c r="K123" s="47">
        <v>167.4015</v>
      </c>
      <c r="L123" s="47" t="s">
        <v>175</v>
      </c>
      <c r="M123" s="47">
        <v>66.864599999999996</v>
      </c>
      <c r="N123" s="47">
        <v>60.664000000000001</v>
      </c>
      <c r="O123" s="47">
        <v>62.17</v>
      </c>
      <c r="P123" s="47">
        <v>1351.0255999999999</v>
      </c>
      <c r="Q123" s="47">
        <v>79.131</v>
      </c>
      <c r="R123" s="47">
        <v>245418.49280000001</v>
      </c>
      <c r="S123" s="47">
        <v>3021.02</v>
      </c>
      <c r="T123" s="47">
        <v>70173.303199999995</v>
      </c>
      <c r="U123" s="47">
        <v>22981.576799999999</v>
      </c>
      <c r="V123" s="47">
        <v>447.87990000000002</v>
      </c>
      <c r="W123" s="47">
        <v>5796.8118000000004</v>
      </c>
      <c r="X123" s="47">
        <v>15649.861500000001</v>
      </c>
      <c r="Y123" s="47">
        <v>24562.922999999999</v>
      </c>
      <c r="Z123" s="47">
        <v>2333.13</v>
      </c>
      <c r="AA123" s="47">
        <v>524999.23979776003</v>
      </c>
      <c r="AB123" s="47">
        <v>5039.3634620000003</v>
      </c>
      <c r="AC123" s="47">
        <v>132592.4563964</v>
      </c>
      <c r="AD123" s="47">
        <v>32856.760350960001</v>
      </c>
      <c r="AE123" s="47">
        <v>578.30252687999996</v>
      </c>
      <c r="AF123" s="47">
        <v>9612.2733267599997</v>
      </c>
      <c r="AG123" s="47">
        <v>21897.286210800001</v>
      </c>
      <c r="AH123" s="47">
        <v>29588.497045799999</v>
      </c>
      <c r="AI123" s="47">
        <v>5346.6007079999999</v>
      </c>
      <c r="AJ123" s="47">
        <v>762510.77982536005</v>
      </c>
      <c r="AK123" s="47">
        <v>68.851385932930995</v>
      </c>
      <c r="AL123" s="47">
        <v>0.66089078283643099</v>
      </c>
      <c r="AM123" s="47">
        <v>17.3889287738028</v>
      </c>
      <c r="AN123" s="47">
        <v>4.3090224060157301</v>
      </c>
      <c r="AO123" s="47">
        <v>7.5841882132138494E-2</v>
      </c>
      <c r="AP123" s="47">
        <v>1.2606081882490301</v>
      </c>
      <c r="AQ123" s="47">
        <v>2.87173464168142</v>
      </c>
      <c r="AR123" s="47">
        <v>3.8804037698426699</v>
      </c>
      <c r="AS123" s="47">
        <v>0.70118362250885802</v>
      </c>
      <c r="AT123" s="47">
        <v>100</v>
      </c>
    </row>
    <row r="124" spans="1:46" x14ac:dyDescent="0.2">
      <c r="A124" s="21" t="s">
        <v>1240</v>
      </c>
      <c r="B124" s="21" t="s">
        <v>1409</v>
      </c>
      <c r="C124" s="21">
        <v>121.65</v>
      </c>
      <c r="D124" s="47">
        <v>15.465999999999999</v>
      </c>
      <c r="E124" s="47">
        <v>158.37</v>
      </c>
      <c r="F124" s="47">
        <v>46.02</v>
      </c>
      <c r="G124" s="47">
        <v>188.13</v>
      </c>
      <c r="H124" s="47">
        <v>152.0692</v>
      </c>
      <c r="I124" s="47">
        <v>36.107999999999997</v>
      </c>
      <c r="J124" s="47">
        <v>38.688000000000002</v>
      </c>
      <c r="K124" s="47">
        <v>119.02679999999999</v>
      </c>
      <c r="L124" s="47" t="s">
        <v>175</v>
      </c>
      <c r="M124" s="47" t="s">
        <v>175</v>
      </c>
      <c r="N124" s="47">
        <v>100.312</v>
      </c>
      <c r="O124" s="47">
        <v>110.22</v>
      </c>
      <c r="P124" s="47">
        <v>1649.5518</v>
      </c>
      <c r="Q124" s="47">
        <v>148.33000000000001</v>
      </c>
      <c r="R124" s="47">
        <v>245100.53520000001</v>
      </c>
      <c r="S124" s="47">
        <v>4314.67</v>
      </c>
      <c r="T124" s="47">
        <v>96077.900099999999</v>
      </c>
      <c r="U124" s="47">
        <v>28870.836800000001</v>
      </c>
      <c r="V124" s="47">
        <v>619.02210000000002</v>
      </c>
      <c r="W124" s="47">
        <v>11665.126200000001</v>
      </c>
      <c r="X124" s="47">
        <v>12831.4935</v>
      </c>
      <c r="Y124" s="47">
        <v>25232.434499999999</v>
      </c>
      <c r="Z124" s="47">
        <v>12837.54</v>
      </c>
      <c r="AA124" s="47">
        <v>524319.06489984004</v>
      </c>
      <c r="AB124" s="47">
        <v>7197.3010270000004</v>
      </c>
      <c r="AC124" s="47">
        <v>181539.19223895</v>
      </c>
      <c r="AD124" s="47">
        <v>41276.635372960001</v>
      </c>
      <c r="AE124" s="47">
        <v>799.28133551999997</v>
      </c>
      <c r="AF124" s="47">
        <v>19343.112264840001</v>
      </c>
      <c r="AG124" s="47">
        <v>17953.825705200001</v>
      </c>
      <c r="AH124" s="47">
        <v>30394.990598699998</v>
      </c>
      <c r="AI124" s="47">
        <v>29418.506664</v>
      </c>
      <c r="AJ124" s="47">
        <v>852241.91010701004</v>
      </c>
      <c r="AK124" s="47">
        <v>61.522328188953402</v>
      </c>
      <c r="AL124" s="47">
        <v>0.84451385711555604</v>
      </c>
      <c r="AM124" s="47">
        <v>21.301368788136202</v>
      </c>
      <c r="AN124" s="47">
        <v>4.8433003450601504</v>
      </c>
      <c r="AO124" s="47">
        <v>9.3785734548027494E-2</v>
      </c>
      <c r="AP124" s="47">
        <v>2.2696739077771002</v>
      </c>
      <c r="AQ124" s="47">
        <v>2.10665839033258</v>
      </c>
      <c r="AR124" s="47">
        <v>3.5664745230475101</v>
      </c>
      <c r="AS124" s="47">
        <v>3.45189626502951</v>
      </c>
      <c r="AT124" s="47">
        <v>100</v>
      </c>
    </row>
    <row r="125" spans="1:46" x14ac:dyDescent="0.2">
      <c r="A125" s="21" t="s">
        <v>1241</v>
      </c>
      <c r="B125" s="21" t="s">
        <v>1410</v>
      </c>
      <c r="C125" s="21">
        <v>120.84</v>
      </c>
      <c r="D125" s="47">
        <v>17.081</v>
      </c>
      <c r="E125" s="47">
        <v>178.19</v>
      </c>
      <c r="F125" s="47">
        <v>45.331000000000003</v>
      </c>
      <c r="G125" s="47">
        <v>185.1</v>
      </c>
      <c r="H125" s="47">
        <v>185.14250000000001</v>
      </c>
      <c r="I125" s="47">
        <v>36.922199999999997</v>
      </c>
      <c r="J125" s="47">
        <v>44.268000000000001</v>
      </c>
      <c r="K125" s="47">
        <v>161.249</v>
      </c>
      <c r="L125" s="47">
        <v>24.567599999999999</v>
      </c>
      <c r="M125" s="47" t="s">
        <v>175</v>
      </c>
      <c r="N125" s="47">
        <v>73.328000000000003</v>
      </c>
      <c r="O125" s="47">
        <v>112.5</v>
      </c>
      <c r="P125" s="47">
        <v>1494.5217</v>
      </c>
      <c r="Q125" s="47">
        <v>97.006</v>
      </c>
      <c r="R125" s="47">
        <v>251110.2052</v>
      </c>
      <c r="S125" s="47">
        <v>4402.8999999999996</v>
      </c>
      <c r="T125" s="47">
        <v>87076.107300000003</v>
      </c>
      <c r="U125" s="47">
        <v>31853.9</v>
      </c>
      <c r="V125" s="47">
        <v>655.13490000000002</v>
      </c>
      <c r="W125" s="47" t="s">
        <v>175</v>
      </c>
      <c r="X125" s="47">
        <v>13501.9395</v>
      </c>
      <c r="Y125" s="47">
        <v>28293.09</v>
      </c>
      <c r="Z125" s="47">
        <v>10952.2</v>
      </c>
      <c r="AA125" s="47">
        <v>537174.95096384</v>
      </c>
      <c r="AB125" s="47">
        <v>7344.4774900000002</v>
      </c>
      <c r="AC125" s="47">
        <v>164530.30474334999</v>
      </c>
      <c r="AD125" s="47">
        <v>45541.520830000001</v>
      </c>
      <c r="AE125" s="47">
        <v>845.91018287999998</v>
      </c>
      <c r="AF125" s="47" t="s">
        <v>175</v>
      </c>
      <c r="AG125" s="47">
        <v>18891.913748399998</v>
      </c>
      <c r="AH125" s="47">
        <v>34081.856213999999</v>
      </c>
      <c r="AI125" s="47">
        <v>25098.061519999999</v>
      </c>
      <c r="AJ125" s="47">
        <v>833508.99569246999</v>
      </c>
      <c r="AK125" s="47">
        <v>64.447408934988303</v>
      </c>
      <c r="AL125" s="47">
        <v>0.88115155660657096</v>
      </c>
      <c r="AM125" s="47">
        <v>19.739475589781701</v>
      </c>
      <c r="AN125" s="47">
        <v>5.4638307523201499</v>
      </c>
      <c r="AO125" s="47">
        <v>0.101487828835876</v>
      </c>
      <c r="AP125" s="47" t="s">
        <v>175</v>
      </c>
      <c r="AQ125" s="47">
        <v>2.26655187238919</v>
      </c>
      <c r="AR125" s="47">
        <v>4.0889608138764197</v>
      </c>
      <c r="AS125" s="47">
        <v>3.01113265120178</v>
      </c>
      <c r="AT125" s="47">
        <v>100</v>
      </c>
    </row>
    <row r="126" spans="1:46" x14ac:dyDescent="0.2">
      <c r="A126" s="21" t="s">
        <v>1242</v>
      </c>
      <c r="B126" s="21" t="s">
        <v>1411</v>
      </c>
      <c r="C126" s="21">
        <v>120.21</v>
      </c>
      <c r="D126" s="47">
        <v>14.212</v>
      </c>
      <c r="E126" s="47">
        <v>137.9</v>
      </c>
      <c r="F126" s="47">
        <v>24.518000000000001</v>
      </c>
      <c r="G126" s="47">
        <v>109.9</v>
      </c>
      <c r="H126" s="47">
        <v>169.97059999999999</v>
      </c>
      <c r="I126" s="47">
        <v>17.416799999999999</v>
      </c>
      <c r="J126" s="47">
        <v>29.276399999999999</v>
      </c>
      <c r="K126" s="47">
        <v>235.26089999999999</v>
      </c>
      <c r="L126" s="47">
        <v>29.2286</v>
      </c>
      <c r="M126" s="47" t="s">
        <v>175</v>
      </c>
      <c r="N126" s="47">
        <v>92.16</v>
      </c>
      <c r="O126" s="47">
        <v>90.63</v>
      </c>
      <c r="P126" s="47">
        <v>740.76020000000005</v>
      </c>
      <c r="Q126" s="47">
        <v>774.12400000000002</v>
      </c>
      <c r="R126" s="47">
        <v>317739.03860000003</v>
      </c>
      <c r="S126" s="47">
        <v>4726.6000000000004</v>
      </c>
      <c r="T126" s="47">
        <v>100435.9083</v>
      </c>
      <c r="U126" s="47">
        <v>27843.150399999999</v>
      </c>
      <c r="V126" s="47">
        <v>371.27550000000002</v>
      </c>
      <c r="W126" s="47">
        <v>13756.7664</v>
      </c>
      <c r="X126" s="47">
        <v>16430.788499999999</v>
      </c>
      <c r="Y126" s="47">
        <v>34411.702499999999</v>
      </c>
      <c r="Z126" s="47">
        <v>3210.83</v>
      </c>
      <c r="AA126" s="47">
        <v>679707.35137311998</v>
      </c>
      <c r="AB126" s="47">
        <v>7884.44146</v>
      </c>
      <c r="AC126" s="47">
        <v>189773.64873285001</v>
      </c>
      <c r="AD126" s="47">
        <v>39807.352126880003</v>
      </c>
      <c r="AE126" s="47">
        <v>479.3909256</v>
      </c>
      <c r="AF126" s="47">
        <v>22811.47004448</v>
      </c>
      <c r="AG126" s="47">
        <v>22989.959269200001</v>
      </c>
      <c r="AH126" s="47">
        <v>41452.336831499997</v>
      </c>
      <c r="AI126" s="47">
        <v>7357.9380279999996</v>
      </c>
      <c r="AJ126" s="47">
        <v>1012263.88879163</v>
      </c>
      <c r="AK126" s="47">
        <v>67.147248746026804</v>
      </c>
      <c r="AL126" s="47">
        <v>0.77889190232913397</v>
      </c>
      <c r="AM126" s="47">
        <v>18.747448252786</v>
      </c>
      <c r="AN126" s="47">
        <v>3.93250737951338</v>
      </c>
      <c r="AO126" s="47">
        <v>4.7358295688317301E-2</v>
      </c>
      <c r="AP126" s="47">
        <v>2.2535102058921401</v>
      </c>
      <c r="AQ126" s="47">
        <v>2.27114288317089</v>
      </c>
      <c r="AR126" s="47">
        <v>4.09501290033994</v>
      </c>
      <c r="AS126" s="47">
        <v>0.72687943425339296</v>
      </c>
      <c r="AT126" s="47">
        <v>100</v>
      </c>
    </row>
    <row r="127" spans="1:46" x14ac:dyDescent="0.2">
      <c r="A127" s="21" t="s">
        <v>1243</v>
      </c>
      <c r="B127" s="21" t="s">
        <v>1412</v>
      </c>
      <c r="C127" s="21">
        <v>122.88</v>
      </c>
      <c r="D127" s="47">
        <v>19.341999999999999</v>
      </c>
      <c r="E127" s="47">
        <v>203.96</v>
      </c>
      <c r="F127" s="47">
        <v>45.707999999999998</v>
      </c>
      <c r="G127" s="47">
        <v>124.31</v>
      </c>
      <c r="H127" s="47">
        <v>101.21810000000001</v>
      </c>
      <c r="I127" s="47">
        <v>40.302900000000001</v>
      </c>
      <c r="J127" s="47">
        <v>35.352400000000003</v>
      </c>
      <c r="K127" s="47">
        <v>118.9198</v>
      </c>
      <c r="L127" s="47" t="s">
        <v>175</v>
      </c>
      <c r="M127" s="47" t="s">
        <v>175</v>
      </c>
      <c r="N127" s="47">
        <v>80.912000000000006</v>
      </c>
      <c r="O127" s="47">
        <v>108.57</v>
      </c>
      <c r="P127" s="47">
        <v>552.03330000000005</v>
      </c>
      <c r="Q127" s="47">
        <v>150.37100000000001</v>
      </c>
      <c r="R127" s="47">
        <v>236547.95699999999</v>
      </c>
      <c r="S127" s="47">
        <v>4332.97</v>
      </c>
      <c r="T127" s="47">
        <v>77775.989199999996</v>
      </c>
      <c r="U127" s="47">
        <v>25575.5864</v>
      </c>
      <c r="V127" s="47">
        <v>431.96370000000002</v>
      </c>
      <c r="W127" s="47">
        <v>6529.6451999999999</v>
      </c>
      <c r="X127" s="47">
        <v>10777.3575</v>
      </c>
      <c r="Y127" s="47">
        <v>17950.254000000001</v>
      </c>
      <c r="Z127" s="47">
        <v>8089.06</v>
      </c>
      <c r="AA127" s="47">
        <v>506023.38961439999</v>
      </c>
      <c r="AB127" s="47">
        <v>7227.8272569999999</v>
      </c>
      <c r="AC127" s="47">
        <v>146957.73159340001</v>
      </c>
      <c r="AD127" s="47">
        <v>36565.415876079998</v>
      </c>
      <c r="AE127" s="47">
        <v>557.75152944000001</v>
      </c>
      <c r="AF127" s="47">
        <v>10827.45767064</v>
      </c>
      <c r="AG127" s="47">
        <v>15079.678614</v>
      </c>
      <c r="AH127" s="47">
        <v>21622.8759684</v>
      </c>
      <c r="AI127" s="47">
        <v>18536.889896000001</v>
      </c>
      <c r="AJ127" s="47">
        <v>763399.01801936002</v>
      </c>
      <c r="AK127" s="47">
        <v>66.285569888114196</v>
      </c>
      <c r="AL127" s="47">
        <v>0.94679546166467599</v>
      </c>
      <c r="AM127" s="47">
        <v>19.250448078212401</v>
      </c>
      <c r="AN127" s="47">
        <v>4.7898169912438497</v>
      </c>
      <c r="AO127" s="47">
        <v>7.3061599016342405E-2</v>
      </c>
      <c r="AP127" s="47">
        <v>1.4183221899776399</v>
      </c>
      <c r="AQ127" s="47">
        <v>1.9753337714691099</v>
      </c>
      <c r="AR127" s="47">
        <v>2.8324474433436602</v>
      </c>
      <c r="AS127" s="47">
        <v>2.4282045769581901</v>
      </c>
      <c r="AT127" s="47">
        <v>100</v>
      </c>
    </row>
    <row r="128" spans="1:46" x14ac:dyDescent="0.2">
      <c r="A128" s="21" t="s">
        <v>1245</v>
      </c>
      <c r="B128" s="21" t="s">
        <v>1413</v>
      </c>
      <c r="C128" s="21">
        <v>120.1</v>
      </c>
      <c r="D128" s="47">
        <v>14.1835</v>
      </c>
      <c r="E128" s="47">
        <v>151.41999999999999</v>
      </c>
      <c r="F128" s="47">
        <v>31.018000000000001</v>
      </c>
      <c r="G128" s="47">
        <v>130.72</v>
      </c>
      <c r="H128" s="47">
        <v>102.7734</v>
      </c>
      <c r="I128" s="47">
        <v>26.921700000000001</v>
      </c>
      <c r="J128" s="47">
        <v>28.743200000000002</v>
      </c>
      <c r="K128" s="47">
        <v>155.69569999999999</v>
      </c>
      <c r="L128" s="47" t="s">
        <v>175</v>
      </c>
      <c r="M128" s="47" t="s">
        <v>175</v>
      </c>
      <c r="N128" s="47">
        <v>87.048000000000002</v>
      </c>
      <c r="O128" s="47">
        <v>87.18</v>
      </c>
      <c r="P128" s="47">
        <v>706.77139999999997</v>
      </c>
      <c r="Q128" s="47">
        <v>235.37799999999999</v>
      </c>
      <c r="R128" s="47">
        <v>277284.43540000002</v>
      </c>
      <c r="S128" s="47">
        <v>3706.88</v>
      </c>
      <c r="T128" s="47">
        <v>86193.188899999994</v>
      </c>
      <c r="U128" s="47">
        <v>20398.123200000002</v>
      </c>
      <c r="V128" s="47">
        <v>388.59390000000002</v>
      </c>
      <c r="W128" s="47">
        <v>7931.9916000000003</v>
      </c>
      <c r="X128" s="47">
        <v>11163.705</v>
      </c>
      <c r="Y128" s="47">
        <v>18450.589499999998</v>
      </c>
      <c r="Z128" s="47">
        <v>7245.43</v>
      </c>
      <c r="AA128" s="47">
        <v>593166.86420767999</v>
      </c>
      <c r="AB128" s="47">
        <v>6183.4465280000004</v>
      </c>
      <c r="AC128" s="47">
        <v>162862.03042654999</v>
      </c>
      <c r="AD128" s="47">
        <v>29163.196739039999</v>
      </c>
      <c r="AE128" s="47">
        <v>501.75244368</v>
      </c>
      <c r="AF128" s="47">
        <v>13152.828471119999</v>
      </c>
      <c r="AG128" s="47">
        <v>15620.256036000001</v>
      </c>
      <c r="AH128" s="47">
        <v>22225.580111700001</v>
      </c>
      <c r="AI128" s="47">
        <v>16603.627388000001</v>
      </c>
      <c r="AJ128" s="47">
        <v>859479.58235177002</v>
      </c>
      <c r="AK128" s="47">
        <v>69.014654494131705</v>
      </c>
      <c r="AL128" s="47">
        <v>0.71944077031829001</v>
      </c>
      <c r="AM128" s="47">
        <v>18.948912082462201</v>
      </c>
      <c r="AN128" s="47">
        <v>3.3931226916690198</v>
      </c>
      <c r="AO128" s="47">
        <v>5.8378634464715098E-2</v>
      </c>
      <c r="AP128" s="47">
        <v>1.5303247152341</v>
      </c>
      <c r="AQ128" s="47">
        <v>1.81740862223379</v>
      </c>
      <c r="AR128" s="47">
        <v>2.5859346246346799</v>
      </c>
      <c r="AS128" s="47">
        <v>1.9318233648515499</v>
      </c>
      <c r="AT128" s="47">
        <v>100</v>
      </c>
    </row>
    <row r="129" spans="1:46" x14ac:dyDescent="0.2">
      <c r="A129" s="21" t="s">
        <v>1246</v>
      </c>
      <c r="B129" s="21" t="s">
        <v>1414</v>
      </c>
      <c r="C129" s="21">
        <v>120.62</v>
      </c>
      <c r="D129" s="47">
        <v>11.115</v>
      </c>
      <c r="E129" s="47">
        <v>166.38</v>
      </c>
      <c r="F129" s="47">
        <v>31.030999999999999</v>
      </c>
      <c r="G129" s="47">
        <v>122.06</v>
      </c>
      <c r="H129" s="47">
        <v>100.35290000000001</v>
      </c>
      <c r="I129" s="47">
        <v>25.204799999999999</v>
      </c>
      <c r="J129" s="47">
        <v>30.392399999999999</v>
      </c>
      <c r="K129" s="47">
        <v>132.49809999999999</v>
      </c>
      <c r="L129" s="47" t="s">
        <v>175</v>
      </c>
      <c r="M129" s="47" t="s">
        <v>175</v>
      </c>
      <c r="N129" s="47">
        <v>67.751999999999995</v>
      </c>
      <c r="O129" s="47">
        <v>79</v>
      </c>
      <c r="P129" s="47">
        <v>662.56259999999997</v>
      </c>
      <c r="Q129" s="47">
        <v>129.24600000000001</v>
      </c>
      <c r="R129" s="47">
        <v>242944.29380000001</v>
      </c>
      <c r="S129" s="47">
        <v>3386.88</v>
      </c>
      <c r="T129" s="47">
        <v>72643.225200000001</v>
      </c>
      <c r="U129" s="47">
        <v>19039.072</v>
      </c>
      <c r="V129" s="47">
        <v>494.69369999999998</v>
      </c>
      <c r="W129" s="47">
        <v>4718.7191999999995</v>
      </c>
      <c r="X129" s="47">
        <v>8782.6934999999994</v>
      </c>
      <c r="Y129" s="47">
        <v>18506.155500000001</v>
      </c>
      <c r="Z129" s="47">
        <v>6530.76</v>
      </c>
      <c r="AA129" s="47">
        <v>519706.43329696002</v>
      </c>
      <c r="AB129" s="47">
        <v>5649.654528</v>
      </c>
      <c r="AC129" s="47">
        <v>137259.37401540001</v>
      </c>
      <c r="AD129" s="47">
        <v>27220.1612384</v>
      </c>
      <c r="AE129" s="47">
        <v>638.74850544000003</v>
      </c>
      <c r="AF129" s="47">
        <v>7824.5801774399997</v>
      </c>
      <c r="AG129" s="47">
        <v>12288.7447452</v>
      </c>
      <c r="AH129" s="47">
        <v>22292.514915299998</v>
      </c>
      <c r="AI129" s="47">
        <v>14965.889616</v>
      </c>
      <c r="AJ129" s="47">
        <v>747846.10103814001</v>
      </c>
      <c r="AK129" s="47">
        <v>69.493767845485493</v>
      </c>
      <c r="AL129" s="47">
        <v>0.75545684067314101</v>
      </c>
      <c r="AM129" s="47">
        <v>18.353959969151401</v>
      </c>
      <c r="AN129" s="47">
        <v>3.6398078696423899</v>
      </c>
      <c r="AO129" s="47">
        <v>8.5411758455824799E-2</v>
      </c>
      <c r="AP129" s="47">
        <v>1.0462821383407801</v>
      </c>
      <c r="AQ129" s="47">
        <v>1.64321840123805</v>
      </c>
      <c r="AR129" s="47">
        <v>2.9808960539279599</v>
      </c>
      <c r="AS129" s="47">
        <v>2.0011991230849202</v>
      </c>
      <c r="AT129" s="47">
        <v>100</v>
      </c>
    </row>
    <row r="130" spans="1:46" x14ac:dyDescent="0.2">
      <c r="A130" s="21" t="s">
        <v>1247</v>
      </c>
      <c r="B130" s="21" t="s">
        <v>1415</v>
      </c>
      <c r="C130" s="21">
        <v>121.32</v>
      </c>
      <c r="D130" s="47">
        <v>13.3</v>
      </c>
      <c r="E130" s="47">
        <v>152.19999999999999</v>
      </c>
      <c r="F130" s="47">
        <v>33.579000000000001</v>
      </c>
      <c r="G130" s="47">
        <v>130.18</v>
      </c>
      <c r="H130" s="47">
        <v>81.256699999999995</v>
      </c>
      <c r="I130" s="47">
        <v>28.302299999999999</v>
      </c>
      <c r="J130" s="47">
        <v>18.9968</v>
      </c>
      <c r="K130" s="47">
        <v>287.96910000000003</v>
      </c>
      <c r="L130" s="47" t="s">
        <v>175</v>
      </c>
      <c r="M130" s="47" t="s">
        <v>175</v>
      </c>
      <c r="N130" s="47">
        <v>96.183999999999997</v>
      </c>
      <c r="O130" s="47">
        <v>71.459999999999994</v>
      </c>
      <c r="P130" s="47">
        <v>642.31970000000001</v>
      </c>
      <c r="Q130" s="47">
        <v>424.97</v>
      </c>
      <c r="R130" s="47">
        <v>320790.85279999999</v>
      </c>
      <c r="S130" s="47">
        <v>5275.6</v>
      </c>
      <c r="T130" s="47">
        <v>81354.500499999995</v>
      </c>
      <c r="U130" s="47">
        <v>21088.288</v>
      </c>
      <c r="V130" s="47">
        <v>225.40979999999999</v>
      </c>
      <c r="W130" s="47">
        <v>5760.8927999999996</v>
      </c>
      <c r="X130" s="47">
        <v>12900.782999999999</v>
      </c>
      <c r="Y130" s="47">
        <v>20501.2605</v>
      </c>
      <c r="Z130" s="47">
        <v>4510.3100000000004</v>
      </c>
      <c r="AA130" s="47">
        <v>686235.79230976</v>
      </c>
      <c r="AB130" s="47">
        <v>8800.2283599999992</v>
      </c>
      <c r="AC130" s="47">
        <v>153719.32869475</v>
      </c>
      <c r="AD130" s="47">
        <v>30149.9253536</v>
      </c>
      <c r="AE130" s="47">
        <v>291.04913376000002</v>
      </c>
      <c r="AF130" s="47">
        <v>9552.7124409600001</v>
      </c>
      <c r="AG130" s="47">
        <v>18050.7755736</v>
      </c>
      <c r="AH130" s="47">
        <v>24695.818398300002</v>
      </c>
      <c r="AI130" s="47">
        <v>10335.826396</v>
      </c>
      <c r="AJ130" s="47">
        <v>941831.45666072995</v>
      </c>
      <c r="AK130" s="47">
        <v>72.861846719668307</v>
      </c>
      <c r="AL130" s="47">
        <v>0.93437401116344898</v>
      </c>
      <c r="AM130" s="47">
        <v>16.321320296495799</v>
      </c>
      <c r="AN130" s="47">
        <v>3.2012017798276502</v>
      </c>
      <c r="AO130" s="47">
        <v>3.0902464735242201E-2</v>
      </c>
      <c r="AP130" s="47">
        <v>1.0142698434419699</v>
      </c>
      <c r="AQ130" s="47">
        <v>1.9165611262973901</v>
      </c>
      <c r="AR130" s="47">
        <v>2.6221059217812899</v>
      </c>
      <c r="AS130" s="47">
        <v>1.09741783658891</v>
      </c>
      <c r="AT130" s="47">
        <v>100</v>
      </c>
    </row>
    <row r="131" spans="1:46" x14ac:dyDescent="0.2">
      <c r="A131" s="21" t="s">
        <v>1248</v>
      </c>
      <c r="B131" s="21" t="s">
        <v>1416</v>
      </c>
      <c r="C131" s="21">
        <v>122.03</v>
      </c>
      <c r="D131" s="47">
        <v>11.494999999999999</v>
      </c>
      <c r="E131" s="47">
        <v>125.6</v>
      </c>
      <c r="F131" s="47">
        <v>25.311</v>
      </c>
      <c r="G131" s="47">
        <v>105.72</v>
      </c>
      <c r="H131" s="47">
        <v>71.636499999999998</v>
      </c>
      <c r="I131" s="47">
        <v>20.868300000000001</v>
      </c>
      <c r="J131" s="47">
        <v>19.790400000000002</v>
      </c>
      <c r="K131" s="47">
        <v>79.180000000000007</v>
      </c>
      <c r="L131" s="47" t="s">
        <v>175</v>
      </c>
      <c r="M131" s="47" t="s">
        <v>175</v>
      </c>
      <c r="N131" s="47">
        <v>51.143999999999998</v>
      </c>
      <c r="O131" s="47">
        <v>67.05</v>
      </c>
      <c r="P131" s="47">
        <v>310.42520000000002</v>
      </c>
      <c r="Q131" s="47">
        <v>149.708</v>
      </c>
      <c r="R131" s="47">
        <v>330386.92680000002</v>
      </c>
      <c r="S131" s="47">
        <v>3138.72</v>
      </c>
      <c r="T131" s="47">
        <v>84037.562699999995</v>
      </c>
      <c r="U131" s="47">
        <v>16347.5</v>
      </c>
      <c r="V131" s="47">
        <v>228.30029999999999</v>
      </c>
      <c r="W131" s="47">
        <v>8163.7842000000001</v>
      </c>
      <c r="X131" s="47">
        <v>9333.6494999999995</v>
      </c>
      <c r="Y131" s="47">
        <v>13658.494500000001</v>
      </c>
      <c r="Z131" s="47">
        <v>9220.56</v>
      </c>
      <c r="AA131" s="47">
        <v>706763.71381055994</v>
      </c>
      <c r="AB131" s="47">
        <v>5235.698832</v>
      </c>
      <c r="AC131" s="47">
        <v>158788.97472165001</v>
      </c>
      <c r="AD131" s="47">
        <v>23372.02075</v>
      </c>
      <c r="AE131" s="47">
        <v>294.78134735999998</v>
      </c>
      <c r="AF131" s="47">
        <v>13537.18696044</v>
      </c>
      <c r="AG131" s="47">
        <v>13059.642380400001</v>
      </c>
      <c r="AH131" s="47">
        <v>16453.022474699999</v>
      </c>
      <c r="AI131" s="47">
        <v>21129.835296000001</v>
      </c>
      <c r="AJ131" s="47">
        <v>958634.87657311</v>
      </c>
      <c r="AK131" s="47">
        <v>73.726058907544797</v>
      </c>
      <c r="AL131" s="47">
        <v>0.54616193922720302</v>
      </c>
      <c r="AM131" s="47">
        <v>16.564072370210699</v>
      </c>
      <c r="AN131" s="47">
        <v>2.43805241402747</v>
      </c>
      <c r="AO131" s="47">
        <v>3.0750117126321599E-2</v>
      </c>
      <c r="AP131" s="47">
        <v>1.4121316980279499</v>
      </c>
      <c r="AQ131" s="47">
        <v>1.36231663374121</v>
      </c>
      <c r="AR131" s="47">
        <v>1.7162970883675299</v>
      </c>
      <c r="AS131" s="47">
        <v>2.2041588317268501</v>
      </c>
      <c r="AT131" s="47">
        <v>100</v>
      </c>
    </row>
    <row r="132" spans="1:46" x14ac:dyDescent="0.2">
      <c r="A132" s="21" t="s">
        <v>1250</v>
      </c>
      <c r="B132" s="21" t="s">
        <v>1417</v>
      </c>
      <c r="C132" s="21">
        <v>122.15</v>
      </c>
      <c r="D132" s="47">
        <v>13.157500000000001</v>
      </c>
      <c r="E132" s="47">
        <v>154.52000000000001</v>
      </c>
      <c r="F132" s="47">
        <v>32.11</v>
      </c>
      <c r="G132" s="47">
        <v>153.47999999999999</v>
      </c>
      <c r="H132" s="47">
        <v>78.805300000000003</v>
      </c>
      <c r="I132" s="47">
        <v>23.240100000000002</v>
      </c>
      <c r="J132" s="47">
        <v>28.904399999999999</v>
      </c>
      <c r="K132" s="47">
        <v>109.5573</v>
      </c>
      <c r="L132" s="47" t="s">
        <v>175</v>
      </c>
      <c r="M132" s="47" t="s">
        <v>175</v>
      </c>
      <c r="N132" s="47">
        <v>92.063999999999993</v>
      </c>
      <c r="O132" s="47">
        <v>105.25</v>
      </c>
      <c r="P132" s="47">
        <v>825.75409999999999</v>
      </c>
      <c r="Q132" s="47">
        <v>119.925</v>
      </c>
      <c r="R132" s="47">
        <v>254997.28880000001</v>
      </c>
      <c r="S132" s="47">
        <v>4139.96</v>
      </c>
      <c r="T132" s="47">
        <v>87402.679000000004</v>
      </c>
      <c r="U132" s="47">
        <v>22902.495200000001</v>
      </c>
      <c r="V132" s="47">
        <v>375.11309999999997</v>
      </c>
      <c r="W132" s="47">
        <v>7461.9246000000003</v>
      </c>
      <c r="X132" s="47">
        <v>11186.752500000001</v>
      </c>
      <c r="Y132" s="47">
        <v>16925.6325</v>
      </c>
      <c r="Z132" s="47">
        <v>9502.09</v>
      </c>
      <c r="AA132" s="47">
        <v>545490.20020096004</v>
      </c>
      <c r="AB132" s="47">
        <v>6905.8672759999999</v>
      </c>
      <c r="AC132" s="47">
        <v>165147.3619705</v>
      </c>
      <c r="AD132" s="47">
        <v>32743.697387439999</v>
      </c>
      <c r="AE132" s="47">
        <v>484.34603471999998</v>
      </c>
      <c r="AF132" s="47">
        <v>12373.363371719999</v>
      </c>
      <c r="AG132" s="47">
        <v>15652.504097999999</v>
      </c>
      <c r="AH132" s="47">
        <v>20388.6169095</v>
      </c>
      <c r="AI132" s="47">
        <v>21774.989443999999</v>
      </c>
      <c r="AJ132" s="47">
        <v>820960.94669283996</v>
      </c>
      <c r="AK132" s="47">
        <v>66.445328781888307</v>
      </c>
      <c r="AL132" s="47">
        <v>0.84119315344044099</v>
      </c>
      <c r="AM132" s="47">
        <v>20.1163481205507</v>
      </c>
      <c r="AN132" s="47">
        <v>3.9884598066868802</v>
      </c>
      <c r="AO132" s="47">
        <v>5.8997451300349897E-2</v>
      </c>
      <c r="AP132" s="47">
        <v>1.5071805085936001</v>
      </c>
      <c r="AQ132" s="47">
        <v>1.9066076359727699</v>
      </c>
      <c r="AR132" s="47">
        <v>2.4835063094820198</v>
      </c>
      <c r="AS132" s="47">
        <v>2.6523782320850202</v>
      </c>
      <c r="AT132" s="47">
        <v>100</v>
      </c>
    </row>
    <row r="133" spans="1:46" x14ac:dyDescent="0.2">
      <c r="A133" s="21" t="s">
        <v>1251</v>
      </c>
      <c r="B133" s="21" t="s">
        <v>1418</v>
      </c>
      <c r="C133" s="21">
        <v>122.98</v>
      </c>
      <c r="D133" s="47">
        <v>13.148</v>
      </c>
      <c r="E133" s="47">
        <v>136.09</v>
      </c>
      <c r="F133" s="47">
        <v>27.105</v>
      </c>
      <c r="G133" s="47">
        <v>121.13</v>
      </c>
      <c r="H133" s="47">
        <v>85.191299999999998</v>
      </c>
      <c r="I133" s="47">
        <v>22.549800000000001</v>
      </c>
      <c r="J133" s="47">
        <v>28.073599999999999</v>
      </c>
      <c r="K133" s="47">
        <v>89.933499999999995</v>
      </c>
      <c r="L133" s="47" t="s">
        <v>175</v>
      </c>
      <c r="M133" s="47" t="s">
        <v>175</v>
      </c>
      <c r="N133" s="47">
        <v>78.408000000000001</v>
      </c>
      <c r="O133" s="47">
        <v>67.39</v>
      </c>
      <c r="P133" s="47">
        <v>777.7201</v>
      </c>
      <c r="Q133" s="47">
        <v>172.79599999999999</v>
      </c>
      <c r="R133" s="47">
        <v>240970.2346</v>
      </c>
      <c r="S133" s="47">
        <v>3301.89</v>
      </c>
      <c r="T133" s="47">
        <v>74819.435599999997</v>
      </c>
      <c r="U133" s="47">
        <v>18022.326400000002</v>
      </c>
      <c r="V133" s="47">
        <v>261.49799999999999</v>
      </c>
      <c r="W133" s="47">
        <v>5513.5937999999996</v>
      </c>
      <c r="X133" s="47">
        <v>9899.9565000000002</v>
      </c>
      <c r="Y133" s="47">
        <v>16195.336499999999</v>
      </c>
      <c r="Z133" s="47">
        <v>7782.33</v>
      </c>
      <c r="AA133" s="47">
        <v>515483.52585631999</v>
      </c>
      <c r="AB133" s="47">
        <v>5507.8827090000004</v>
      </c>
      <c r="AC133" s="47">
        <v>141371.32356620001</v>
      </c>
      <c r="AD133" s="47">
        <v>25766.52005408</v>
      </c>
      <c r="AE133" s="47">
        <v>337.6462176</v>
      </c>
      <c r="AF133" s="47">
        <v>9142.6412391600006</v>
      </c>
      <c r="AG133" s="47">
        <v>13852.019134800001</v>
      </c>
      <c r="AH133" s="47">
        <v>19508.902347899999</v>
      </c>
      <c r="AI133" s="47">
        <v>17833.987428</v>
      </c>
      <c r="AJ133" s="47">
        <v>748804.44855305995</v>
      </c>
      <c r="AK133" s="47">
        <v>68.840873855972205</v>
      </c>
      <c r="AL133" s="47">
        <v>0.73555688933780605</v>
      </c>
      <c r="AM133" s="47">
        <v>18.879605194570701</v>
      </c>
      <c r="AN133" s="47">
        <v>3.4410212310930501</v>
      </c>
      <c r="AO133" s="47">
        <v>4.5091374423916003E-2</v>
      </c>
      <c r="AP133" s="47">
        <v>1.2209651340649299</v>
      </c>
      <c r="AQ133" s="47">
        <v>1.8498847277906401</v>
      </c>
      <c r="AR133" s="47">
        <v>2.60534007050809</v>
      </c>
      <c r="AS133" s="47">
        <v>2.3816615222387099</v>
      </c>
      <c r="AT133" s="47">
        <v>100</v>
      </c>
    </row>
    <row r="134" spans="1:46" x14ac:dyDescent="0.2">
      <c r="A134" s="21" t="s">
        <v>1252</v>
      </c>
      <c r="B134" s="21" t="s">
        <v>1419</v>
      </c>
      <c r="C134" s="21">
        <v>122.42</v>
      </c>
      <c r="D134" s="47">
        <v>14.259499999999999</v>
      </c>
      <c r="E134" s="47">
        <v>144.69999999999999</v>
      </c>
      <c r="F134" s="47">
        <v>36.972000000000001</v>
      </c>
      <c r="G134" s="47">
        <v>125.97</v>
      </c>
      <c r="H134" s="47">
        <v>73.511099999999999</v>
      </c>
      <c r="I134" s="47">
        <v>28.107600000000001</v>
      </c>
      <c r="J134" s="47">
        <v>25.990400000000001</v>
      </c>
      <c r="K134" s="47">
        <v>207.3553</v>
      </c>
      <c r="L134" s="47" t="s">
        <v>175</v>
      </c>
      <c r="M134" s="47" t="s">
        <v>175</v>
      </c>
      <c r="N134" s="47">
        <v>103.608</v>
      </c>
      <c r="O134" s="47">
        <v>107.15</v>
      </c>
      <c r="P134" s="47">
        <v>806.33609999999999</v>
      </c>
      <c r="Q134" s="47">
        <v>225.42</v>
      </c>
      <c r="R134" s="47">
        <v>308222.88860000001</v>
      </c>
      <c r="S134" s="47">
        <v>5695.71</v>
      </c>
      <c r="T134" s="47">
        <v>78383.177599999995</v>
      </c>
      <c r="U134" s="47">
        <v>23052.556799999998</v>
      </c>
      <c r="V134" s="47">
        <v>435.21089999999998</v>
      </c>
      <c r="W134" s="47">
        <v>9537.5436000000009</v>
      </c>
      <c r="X134" s="47">
        <v>11887.995000000001</v>
      </c>
      <c r="Y134" s="47">
        <v>21280.832999999999</v>
      </c>
      <c r="Z134" s="47">
        <v>1730.1</v>
      </c>
      <c r="AA134" s="47">
        <v>659350.40329311998</v>
      </c>
      <c r="AB134" s="47">
        <v>9501.0138509999997</v>
      </c>
      <c r="AC134" s="47">
        <v>148105.01407519999</v>
      </c>
      <c r="AD134" s="47">
        <v>32958.240456959997</v>
      </c>
      <c r="AE134" s="47">
        <v>561.94431408000003</v>
      </c>
      <c r="AF134" s="47">
        <v>15815.154797519999</v>
      </c>
      <c r="AG134" s="47">
        <v>16633.682604000001</v>
      </c>
      <c r="AH134" s="47">
        <v>25634.891431799999</v>
      </c>
      <c r="AI134" s="47">
        <v>3964.6971600000002</v>
      </c>
      <c r="AJ134" s="47">
        <v>912525.04198367998</v>
      </c>
      <c r="AK134" s="47">
        <v>72.255595513280397</v>
      </c>
      <c r="AL134" s="47">
        <v>1.0411784240294799</v>
      </c>
      <c r="AM134" s="47">
        <v>16.230241063110299</v>
      </c>
      <c r="AN134" s="47">
        <v>3.6117628493037501</v>
      </c>
      <c r="AO134" s="47">
        <v>6.1581248538497599E-2</v>
      </c>
      <c r="AP134" s="47">
        <v>1.73312008656118</v>
      </c>
      <c r="AQ134" s="47">
        <v>1.8228193023438699</v>
      </c>
      <c r="AR134" s="47">
        <v>2.8092260762591201</v>
      </c>
      <c r="AS134" s="47">
        <v>0.434475436573379</v>
      </c>
      <c r="AT134" s="47">
        <v>100</v>
      </c>
    </row>
    <row r="135" spans="1:46" x14ac:dyDescent="0.2">
      <c r="A135" s="21" t="s">
        <v>1253</v>
      </c>
      <c r="B135" s="21" t="s">
        <v>1420</v>
      </c>
      <c r="C135" s="21">
        <v>122.51</v>
      </c>
      <c r="D135" s="47">
        <v>12.577999999999999</v>
      </c>
      <c r="E135" s="47">
        <v>165.42</v>
      </c>
      <c r="F135" s="47">
        <v>33.552999999999997</v>
      </c>
      <c r="G135" s="47">
        <v>106.93</v>
      </c>
      <c r="H135" s="47">
        <v>123.08499999999999</v>
      </c>
      <c r="I135" s="47">
        <v>23.381699999999999</v>
      </c>
      <c r="J135" s="47">
        <v>21.6876</v>
      </c>
      <c r="K135" s="47">
        <v>95.8827</v>
      </c>
      <c r="L135" s="47" t="s">
        <v>175</v>
      </c>
      <c r="M135" s="47" t="s">
        <v>175</v>
      </c>
      <c r="N135" s="47">
        <v>76.432000000000002</v>
      </c>
      <c r="O135" s="47">
        <v>96.09</v>
      </c>
      <c r="P135" s="47">
        <v>287.1309</v>
      </c>
      <c r="Q135" s="47">
        <v>70.122</v>
      </c>
      <c r="R135" s="47">
        <v>335529.91960000002</v>
      </c>
      <c r="S135" s="47">
        <v>4064.23</v>
      </c>
      <c r="T135" s="47">
        <v>95292.8704</v>
      </c>
      <c r="U135" s="47">
        <v>16689.628799999999</v>
      </c>
      <c r="V135" s="47" t="s">
        <v>175</v>
      </c>
      <c r="W135" s="47">
        <v>11309.259</v>
      </c>
      <c r="X135" s="47">
        <v>8529.9060000000009</v>
      </c>
      <c r="Y135" s="47">
        <v>20032.5615</v>
      </c>
      <c r="Z135" s="47">
        <v>3114.55</v>
      </c>
      <c r="AA135" s="47">
        <v>717765.60400832002</v>
      </c>
      <c r="AB135" s="47">
        <v>6779.5420629999999</v>
      </c>
      <c r="AC135" s="47">
        <v>180055.87862080001</v>
      </c>
      <c r="AD135" s="47">
        <v>23861.162295360002</v>
      </c>
      <c r="AE135" s="47" t="s">
        <v>175</v>
      </c>
      <c r="AF135" s="47">
        <v>18753.013273799999</v>
      </c>
      <c r="AG135" s="47">
        <v>11935.0444752</v>
      </c>
      <c r="AH135" s="47">
        <v>24131.223582899998</v>
      </c>
      <c r="AI135" s="47">
        <v>7137.30278</v>
      </c>
      <c r="AJ135" s="47">
        <v>990418.77109937998</v>
      </c>
      <c r="AK135" s="47">
        <v>72.470920882445398</v>
      </c>
      <c r="AL135" s="47">
        <v>0.684512678962516</v>
      </c>
      <c r="AM135" s="47">
        <v>18.179772423026201</v>
      </c>
      <c r="AN135" s="47">
        <v>2.4091993196851198</v>
      </c>
      <c r="AO135" s="47" t="s">
        <v>175</v>
      </c>
      <c r="AP135" s="47">
        <v>1.89344283660778</v>
      </c>
      <c r="AQ135" s="47">
        <v>1.2050503103805199</v>
      </c>
      <c r="AR135" s="47">
        <v>2.4364667034848302</v>
      </c>
      <c r="AS135" s="47">
        <v>0.72063484540761302</v>
      </c>
      <c r="AT135" s="47">
        <v>100</v>
      </c>
    </row>
    <row r="136" spans="1:46" x14ac:dyDescent="0.2">
      <c r="A136" s="21" t="s">
        <v>1255</v>
      </c>
      <c r="B136" s="21" t="s">
        <v>1421</v>
      </c>
      <c r="C136" s="21">
        <v>123.32</v>
      </c>
      <c r="D136" s="47">
        <v>13.927</v>
      </c>
      <c r="E136" s="47">
        <v>168.86</v>
      </c>
      <c r="F136" s="47">
        <v>31.759</v>
      </c>
      <c r="G136" s="47">
        <v>126.05</v>
      </c>
      <c r="H136" s="47">
        <v>118.2131</v>
      </c>
      <c r="I136" s="47">
        <v>29.1873</v>
      </c>
      <c r="J136" s="47">
        <v>28.891999999999999</v>
      </c>
      <c r="K136" s="47">
        <v>98.172499999999999</v>
      </c>
      <c r="L136" s="47">
        <v>19.529</v>
      </c>
      <c r="M136" s="47" t="s">
        <v>175</v>
      </c>
      <c r="N136" s="47">
        <v>88.272000000000006</v>
      </c>
      <c r="O136" s="47">
        <v>88.9</v>
      </c>
      <c r="P136" s="47">
        <v>644.91849999999999</v>
      </c>
      <c r="Q136" s="47">
        <v>72.293000000000006</v>
      </c>
      <c r="R136" s="47">
        <v>313895.51040000003</v>
      </c>
      <c r="S136" s="47">
        <v>3832.57</v>
      </c>
      <c r="T136" s="47">
        <v>96358.525899999993</v>
      </c>
      <c r="U136" s="47">
        <v>14330.2744</v>
      </c>
      <c r="V136" s="47">
        <v>159.77699999999999</v>
      </c>
      <c r="W136" s="47">
        <v>10400.4498</v>
      </c>
      <c r="X136" s="47">
        <v>10092.4215</v>
      </c>
      <c r="Y136" s="47">
        <v>19027.259999999998</v>
      </c>
      <c r="Z136" s="47">
        <v>5604.56</v>
      </c>
      <c r="AA136" s="47">
        <v>671485.27584768005</v>
      </c>
      <c r="AB136" s="47">
        <v>6393.110017</v>
      </c>
      <c r="AC136" s="47">
        <v>182069.43468805001</v>
      </c>
      <c r="AD136" s="47">
        <v>20487.993309680001</v>
      </c>
      <c r="AE136" s="47">
        <v>206.30406239999999</v>
      </c>
      <c r="AF136" s="47">
        <v>17246.025858360001</v>
      </c>
      <c r="AG136" s="47">
        <v>14121.3161628</v>
      </c>
      <c r="AH136" s="47">
        <v>22920.237396</v>
      </c>
      <c r="AI136" s="47">
        <v>12843.409696000001</v>
      </c>
      <c r="AJ136" s="47">
        <v>947773.10703796998</v>
      </c>
      <c r="AK136" s="47">
        <v>70.848736987931701</v>
      </c>
      <c r="AL136" s="47">
        <v>0.67454013724656903</v>
      </c>
      <c r="AM136" s="47">
        <v>19.210234320433798</v>
      </c>
      <c r="AN136" s="47">
        <v>2.1616981065974898</v>
      </c>
      <c r="AO136" s="47">
        <v>2.1767241639167399E-2</v>
      </c>
      <c r="AP136" s="47">
        <v>1.8196365491165001</v>
      </c>
      <c r="AQ136" s="47">
        <v>1.48994691429183</v>
      </c>
      <c r="AR136" s="47">
        <v>2.4183253592868401</v>
      </c>
      <c r="AS136" s="47">
        <v>1.3551143834560699</v>
      </c>
      <c r="AT136" s="47">
        <v>100</v>
      </c>
    </row>
    <row r="137" spans="1:46" x14ac:dyDescent="0.2">
      <c r="A137" s="21" t="s">
        <v>1256</v>
      </c>
      <c r="B137" s="21" t="s">
        <v>1422</v>
      </c>
      <c r="C137" s="21">
        <v>121.21</v>
      </c>
      <c r="D137" s="47">
        <v>10.241</v>
      </c>
      <c r="E137" s="47">
        <v>146.76</v>
      </c>
      <c r="F137" s="47">
        <v>21.853000000000002</v>
      </c>
      <c r="G137" s="47">
        <v>90.49</v>
      </c>
      <c r="H137" s="47">
        <v>110.4984</v>
      </c>
      <c r="I137" s="47">
        <v>19.328399999999998</v>
      </c>
      <c r="J137" s="47">
        <v>21.241199999999999</v>
      </c>
      <c r="K137" s="47">
        <v>90.982100000000003</v>
      </c>
      <c r="L137" s="47" t="s">
        <v>175</v>
      </c>
      <c r="M137" s="47" t="s">
        <v>175</v>
      </c>
      <c r="N137" s="47">
        <v>72.44</v>
      </c>
      <c r="O137" s="47">
        <v>84.26</v>
      </c>
      <c r="P137" s="47">
        <v>458.97289999999998</v>
      </c>
      <c r="Q137" s="47">
        <v>103.76600000000001</v>
      </c>
      <c r="R137" s="47">
        <v>290931.14039999997</v>
      </c>
      <c r="S137" s="47">
        <v>3576.51</v>
      </c>
      <c r="T137" s="47">
        <v>72006.079599999997</v>
      </c>
      <c r="U137" s="47">
        <v>14476.02</v>
      </c>
      <c r="V137" s="47">
        <v>136.2225</v>
      </c>
      <c r="W137" s="47">
        <v>3417.1410000000001</v>
      </c>
      <c r="X137" s="47">
        <v>8325.8700000000008</v>
      </c>
      <c r="Y137" s="47">
        <v>17615.996999999999</v>
      </c>
      <c r="Z137" s="47">
        <v>2338.7800000000002</v>
      </c>
      <c r="AA137" s="47">
        <v>622359.89554367994</v>
      </c>
      <c r="AB137" s="47">
        <v>5965.9763309999998</v>
      </c>
      <c r="AC137" s="47">
        <v>136055.48740419999</v>
      </c>
      <c r="AD137" s="47">
        <v>20696.365794000001</v>
      </c>
      <c r="AE137" s="47">
        <v>175.89049199999999</v>
      </c>
      <c r="AF137" s="47">
        <v>5666.3032062000002</v>
      </c>
      <c r="AG137" s="47">
        <v>11649.557304</v>
      </c>
      <c r="AH137" s="47">
        <v>21220.2299862</v>
      </c>
      <c r="AI137" s="47">
        <v>5359.5482480000001</v>
      </c>
      <c r="AJ137" s="47">
        <v>829149.25430927996</v>
      </c>
      <c r="AK137" s="47">
        <v>75.060056112832797</v>
      </c>
      <c r="AL137" s="47">
        <v>0.71952984338988901</v>
      </c>
      <c r="AM137" s="47">
        <v>16.409046585652501</v>
      </c>
      <c r="AN137" s="47">
        <v>2.4960965334571799</v>
      </c>
      <c r="AO137" s="47">
        <v>2.1213369135394702E-2</v>
      </c>
      <c r="AP137" s="47">
        <v>0.68338760202109705</v>
      </c>
      <c r="AQ137" s="47">
        <v>1.4050012399401599</v>
      </c>
      <c r="AR137" s="47">
        <v>2.5592774613151401</v>
      </c>
      <c r="AS137" s="47">
        <v>0.64639125225587402</v>
      </c>
      <c r="AT137" s="47">
        <v>100</v>
      </c>
    </row>
    <row r="138" spans="1:46" x14ac:dyDescent="0.2">
      <c r="A138" s="21" t="s">
        <v>1257</v>
      </c>
      <c r="B138" s="21" t="s">
        <v>1423</v>
      </c>
      <c r="C138" s="21">
        <v>121.99</v>
      </c>
      <c r="D138" s="47">
        <v>16.434999999999999</v>
      </c>
      <c r="E138" s="47">
        <v>162.97999999999999</v>
      </c>
      <c r="F138" s="47">
        <v>39.844999999999999</v>
      </c>
      <c r="G138" s="47">
        <v>109.59</v>
      </c>
      <c r="H138" s="47">
        <v>113.3206</v>
      </c>
      <c r="I138" s="47">
        <v>25.417200000000001</v>
      </c>
      <c r="J138" s="47">
        <v>18.240400000000001</v>
      </c>
      <c r="K138" s="47">
        <v>259.33589999999998</v>
      </c>
      <c r="L138" s="47" t="s">
        <v>175</v>
      </c>
      <c r="M138" s="47" t="s">
        <v>175</v>
      </c>
      <c r="N138" s="47">
        <v>85.504000000000005</v>
      </c>
      <c r="O138" s="47">
        <v>102.35</v>
      </c>
      <c r="P138" s="47">
        <v>406.57350000000002</v>
      </c>
      <c r="Q138" s="47">
        <v>708.87699999999995</v>
      </c>
      <c r="R138" s="47">
        <v>300614.28279999999</v>
      </c>
      <c r="S138" s="47">
        <v>4555.7299999999996</v>
      </c>
      <c r="T138" s="47">
        <v>85834.930999999997</v>
      </c>
      <c r="U138" s="47">
        <v>14526.564</v>
      </c>
      <c r="V138" s="47">
        <v>530.94179999999994</v>
      </c>
      <c r="W138" s="47">
        <v>8665.9637999999995</v>
      </c>
      <c r="X138" s="47">
        <v>17781.445500000002</v>
      </c>
      <c r="Y138" s="47">
        <v>22288.696499999998</v>
      </c>
      <c r="Z138" s="47">
        <v>3103.28</v>
      </c>
      <c r="AA138" s="47">
        <v>643074.07376576005</v>
      </c>
      <c r="AB138" s="47">
        <v>7599.4132129999998</v>
      </c>
      <c r="AC138" s="47">
        <v>162185.1021245</v>
      </c>
      <c r="AD138" s="47">
        <v>20768.6285508</v>
      </c>
      <c r="AE138" s="47">
        <v>685.55205216000002</v>
      </c>
      <c r="AF138" s="47">
        <v>14369.90117316</v>
      </c>
      <c r="AG138" s="47">
        <v>24879.798543600002</v>
      </c>
      <c r="AH138" s="47">
        <v>26848.963803899998</v>
      </c>
      <c r="AI138" s="47">
        <v>7111.4764480000003</v>
      </c>
      <c r="AJ138" s="47">
        <v>907522.90967487998</v>
      </c>
      <c r="AK138" s="47">
        <v>70.860368031495895</v>
      </c>
      <c r="AL138" s="47">
        <v>0.83737976551164806</v>
      </c>
      <c r="AM138" s="47">
        <v>17.871185442866999</v>
      </c>
      <c r="AN138" s="47">
        <v>2.2884963376010399</v>
      </c>
      <c r="AO138" s="47">
        <v>7.5541018838367294E-2</v>
      </c>
      <c r="AP138" s="47">
        <v>1.58342021121076</v>
      </c>
      <c r="AQ138" s="47">
        <v>2.7415063882533999</v>
      </c>
      <c r="AR138" s="47">
        <v>2.95848881804192</v>
      </c>
      <c r="AS138" s="47">
        <v>0.783613986179995</v>
      </c>
      <c r="AT138" s="47">
        <v>100</v>
      </c>
    </row>
  </sheetData>
  <pageMargins left="0.78740157499999996" right="0.78740157499999996" top="0.984251969" bottom="0.984251969" header="0.4921259845" footer="0.492125984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39"/>
  <sheetViews>
    <sheetView workbookViewId="0">
      <selection activeCell="B11" sqref="B11"/>
    </sheetView>
  </sheetViews>
  <sheetFormatPr baseColWidth="10" defaultRowHeight="15" x14ac:dyDescent="0.2"/>
  <cols>
    <col min="2" max="2" width="21.6640625" customWidth="1"/>
  </cols>
  <sheetData>
    <row r="1" spans="1:26" ht="16" x14ac:dyDescent="0.2">
      <c r="A1" s="21" t="s">
        <v>905</v>
      </c>
      <c r="B1" s="21" t="s">
        <v>1260</v>
      </c>
      <c r="C1" s="21" t="s">
        <v>3</v>
      </c>
      <c r="D1" t="s">
        <v>35</v>
      </c>
      <c r="E1" t="s">
        <v>37</v>
      </c>
      <c r="F1" t="s">
        <v>73</v>
      </c>
      <c r="G1" t="s">
        <v>75</v>
      </c>
      <c r="H1" t="s">
        <v>79</v>
      </c>
      <c r="I1" t="s">
        <v>81</v>
      </c>
      <c r="J1" t="s">
        <v>41</v>
      </c>
      <c r="K1" t="s">
        <v>49</v>
      </c>
      <c r="L1" t="s">
        <v>51</v>
      </c>
      <c r="M1" t="s">
        <v>53</v>
      </c>
      <c r="N1" t="s">
        <v>57</v>
      </c>
      <c r="O1" t="s">
        <v>59</v>
      </c>
      <c r="P1" t="s">
        <v>61</v>
      </c>
      <c r="Q1" t="s">
        <v>63</v>
      </c>
      <c r="R1" t="s">
        <v>65</v>
      </c>
      <c r="S1" t="s">
        <v>109</v>
      </c>
      <c r="T1" t="s">
        <v>111</v>
      </c>
      <c r="U1" t="s">
        <v>113</v>
      </c>
      <c r="V1" t="s">
        <v>67</v>
      </c>
      <c r="W1" t="s">
        <v>115</v>
      </c>
      <c r="X1" t="s">
        <v>117</v>
      </c>
      <c r="Y1" t="s">
        <v>121</v>
      </c>
      <c r="Z1" t="s">
        <v>123</v>
      </c>
    </row>
    <row r="2" spans="1:26" x14ac:dyDescent="0.2">
      <c r="A2" t="s">
        <v>130</v>
      </c>
      <c r="B2" t="s">
        <v>1571</v>
      </c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  <c r="K2" t="s">
        <v>174</v>
      </c>
      <c r="L2" t="s">
        <v>175</v>
      </c>
      <c r="M2" t="s">
        <v>175</v>
      </c>
      <c r="N2" t="s">
        <v>176</v>
      </c>
      <c r="O2" t="s">
        <v>175</v>
      </c>
      <c r="P2" t="s">
        <v>177</v>
      </c>
      <c r="Q2" t="s">
        <v>178</v>
      </c>
      <c r="R2" t="s">
        <v>179</v>
      </c>
      <c r="S2" t="s">
        <v>180</v>
      </c>
      <c r="T2" t="s">
        <v>181</v>
      </c>
      <c r="U2" t="s">
        <v>182</v>
      </c>
      <c r="V2" t="s">
        <v>183</v>
      </c>
      <c r="W2" t="s">
        <v>184</v>
      </c>
      <c r="X2" t="s">
        <v>185</v>
      </c>
      <c r="Y2" t="s">
        <v>186</v>
      </c>
      <c r="Z2" t="s">
        <v>175</v>
      </c>
    </row>
    <row r="3" spans="1:26" x14ac:dyDescent="0.2">
      <c r="A3" t="s">
        <v>131</v>
      </c>
      <c r="B3" t="s">
        <v>1572</v>
      </c>
      <c r="C3" t="s">
        <v>187</v>
      </c>
      <c r="D3" t="s">
        <v>188</v>
      </c>
      <c r="E3" t="s">
        <v>189</v>
      </c>
      <c r="F3" t="s">
        <v>190</v>
      </c>
      <c r="G3" t="s">
        <v>191</v>
      </c>
      <c r="H3" t="s">
        <v>192</v>
      </c>
      <c r="I3" t="s">
        <v>193</v>
      </c>
      <c r="J3" t="s">
        <v>194</v>
      </c>
      <c r="K3" t="s">
        <v>195</v>
      </c>
      <c r="L3" t="s">
        <v>175</v>
      </c>
      <c r="M3" t="s">
        <v>175</v>
      </c>
      <c r="N3" t="s">
        <v>196</v>
      </c>
      <c r="O3" t="s">
        <v>197</v>
      </c>
      <c r="P3" t="s">
        <v>198</v>
      </c>
      <c r="Q3" t="s">
        <v>199</v>
      </c>
      <c r="R3" t="s">
        <v>200</v>
      </c>
      <c r="S3" t="s">
        <v>201</v>
      </c>
      <c r="T3" t="s">
        <v>202</v>
      </c>
      <c r="U3" t="s">
        <v>203</v>
      </c>
      <c r="V3" t="s">
        <v>204</v>
      </c>
      <c r="W3" t="s">
        <v>205</v>
      </c>
      <c r="X3" t="s">
        <v>206</v>
      </c>
      <c r="Y3" t="s">
        <v>207</v>
      </c>
      <c r="Z3" t="s">
        <v>175</v>
      </c>
    </row>
    <row r="4" spans="1:26" x14ac:dyDescent="0.2">
      <c r="A4" t="s">
        <v>132</v>
      </c>
      <c r="B4" t="s">
        <v>1573</v>
      </c>
      <c r="C4" t="s">
        <v>208</v>
      </c>
      <c r="D4" t="s">
        <v>209</v>
      </c>
      <c r="E4" t="s">
        <v>210</v>
      </c>
      <c r="F4" t="s">
        <v>211</v>
      </c>
      <c r="G4" t="s">
        <v>212</v>
      </c>
      <c r="H4" t="s">
        <v>213</v>
      </c>
      <c r="I4" t="s">
        <v>214</v>
      </c>
      <c r="J4" t="s">
        <v>215</v>
      </c>
      <c r="K4" t="s">
        <v>216</v>
      </c>
      <c r="L4" t="s">
        <v>175</v>
      </c>
      <c r="M4" t="s">
        <v>175</v>
      </c>
      <c r="N4" t="s">
        <v>217</v>
      </c>
      <c r="O4" t="s">
        <v>218</v>
      </c>
      <c r="P4" t="s">
        <v>219</v>
      </c>
      <c r="Q4" t="s">
        <v>220</v>
      </c>
      <c r="R4" t="s">
        <v>221</v>
      </c>
      <c r="S4" t="s">
        <v>222</v>
      </c>
      <c r="T4" t="s">
        <v>223</v>
      </c>
      <c r="U4" t="s">
        <v>224</v>
      </c>
      <c r="V4" t="s">
        <v>225</v>
      </c>
      <c r="W4" t="s">
        <v>226</v>
      </c>
      <c r="X4" t="s">
        <v>227</v>
      </c>
      <c r="Y4" t="s">
        <v>228</v>
      </c>
      <c r="Z4" t="s">
        <v>175</v>
      </c>
    </row>
    <row r="5" spans="1:26" x14ac:dyDescent="0.2">
      <c r="A5" t="s">
        <v>133</v>
      </c>
      <c r="B5" t="s">
        <v>1574</v>
      </c>
      <c r="C5" t="s">
        <v>229</v>
      </c>
      <c r="D5" t="s">
        <v>175</v>
      </c>
      <c r="E5" t="s">
        <v>230</v>
      </c>
      <c r="F5" t="s">
        <v>231</v>
      </c>
      <c r="G5" t="s">
        <v>232</v>
      </c>
      <c r="H5" t="s">
        <v>233</v>
      </c>
      <c r="I5" t="s">
        <v>175</v>
      </c>
      <c r="J5" t="s">
        <v>175</v>
      </c>
      <c r="K5" t="s">
        <v>234</v>
      </c>
      <c r="L5" t="s">
        <v>235</v>
      </c>
      <c r="M5" t="s">
        <v>175</v>
      </c>
      <c r="N5" t="s">
        <v>236</v>
      </c>
      <c r="O5" t="s">
        <v>175</v>
      </c>
      <c r="P5" t="s">
        <v>175</v>
      </c>
      <c r="Q5" t="s">
        <v>175</v>
      </c>
      <c r="R5" t="s">
        <v>237</v>
      </c>
      <c r="S5" t="s">
        <v>238</v>
      </c>
      <c r="T5" t="s">
        <v>239</v>
      </c>
      <c r="U5" t="s">
        <v>240</v>
      </c>
      <c r="V5" t="s">
        <v>241</v>
      </c>
      <c r="W5" t="s">
        <v>242</v>
      </c>
      <c r="X5" t="s">
        <v>243</v>
      </c>
      <c r="Y5" t="s">
        <v>244</v>
      </c>
      <c r="Z5" t="s">
        <v>175</v>
      </c>
    </row>
    <row r="6" spans="1:26" x14ac:dyDescent="0.2">
      <c r="A6" t="s">
        <v>134</v>
      </c>
      <c r="B6" t="s">
        <v>1575</v>
      </c>
      <c r="C6" t="s">
        <v>245</v>
      </c>
      <c r="D6" t="s">
        <v>246</v>
      </c>
      <c r="E6" t="s">
        <v>247</v>
      </c>
      <c r="F6" t="s">
        <v>248</v>
      </c>
      <c r="G6" t="s">
        <v>249</v>
      </c>
      <c r="H6" t="s">
        <v>250</v>
      </c>
      <c r="I6" t="s">
        <v>175</v>
      </c>
      <c r="J6" t="s">
        <v>251</v>
      </c>
      <c r="K6" t="s">
        <v>252</v>
      </c>
      <c r="L6" t="s">
        <v>253</v>
      </c>
      <c r="M6" t="s">
        <v>254</v>
      </c>
      <c r="N6" t="s">
        <v>255</v>
      </c>
      <c r="O6" t="s">
        <v>256</v>
      </c>
      <c r="P6" t="s">
        <v>257</v>
      </c>
      <c r="Q6" t="s">
        <v>258</v>
      </c>
      <c r="R6" t="s">
        <v>259</v>
      </c>
      <c r="S6" t="s">
        <v>260</v>
      </c>
      <c r="T6" t="s">
        <v>261</v>
      </c>
      <c r="U6" t="s">
        <v>262</v>
      </c>
      <c r="V6" t="s">
        <v>263</v>
      </c>
      <c r="W6" t="s">
        <v>264</v>
      </c>
      <c r="X6" t="s">
        <v>265</v>
      </c>
      <c r="Y6" t="s">
        <v>266</v>
      </c>
      <c r="Z6" t="s">
        <v>175</v>
      </c>
    </row>
    <row r="7" spans="1:26" x14ac:dyDescent="0.2">
      <c r="A7" t="s">
        <v>135</v>
      </c>
      <c r="B7" t="s">
        <v>1576</v>
      </c>
      <c r="C7" t="s">
        <v>267</v>
      </c>
      <c r="D7" t="s">
        <v>175</v>
      </c>
      <c r="E7" t="s">
        <v>268</v>
      </c>
      <c r="F7" t="s">
        <v>269</v>
      </c>
      <c r="G7" t="s">
        <v>270</v>
      </c>
      <c r="H7" t="s">
        <v>271</v>
      </c>
      <c r="I7" t="s">
        <v>175</v>
      </c>
      <c r="J7" t="s">
        <v>272</v>
      </c>
      <c r="K7" t="s">
        <v>273</v>
      </c>
      <c r="L7" t="s">
        <v>274</v>
      </c>
      <c r="M7" t="s">
        <v>175</v>
      </c>
      <c r="N7" t="s">
        <v>275</v>
      </c>
      <c r="O7" t="s">
        <v>175</v>
      </c>
      <c r="P7" t="s">
        <v>175</v>
      </c>
      <c r="Q7" t="s">
        <v>276</v>
      </c>
      <c r="R7" t="s">
        <v>277</v>
      </c>
      <c r="S7" t="s">
        <v>278</v>
      </c>
      <c r="T7" t="s">
        <v>279</v>
      </c>
      <c r="U7" t="s">
        <v>280</v>
      </c>
      <c r="V7" t="s">
        <v>281</v>
      </c>
      <c r="W7" t="s">
        <v>282</v>
      </c>
      <c r="X7" t="s">
        <v>283</v>
      </c>
      <c r="Y7" t="s">
        <v>284</v>
      </c>
      <c r="Z7" t="s">
        <v>175</v>
      </c>
    </row>
    <row r="8" spans="1:26" x14ac:dyDescent="0.2">
      <c r="A8" t="s">
        <v>136</v>
      </c>
      <c r="B8" t="s">
        <v>1577</v>
      </c>
      <c r="C8" t="s">
        <v>285</v>
      </c>
      <c r="D8" t="s">
        <v>286</v>
      </c>
      <c r="E8" t="s">
        <v>287</v>
      </c>
      <c r="F8" t="s">
        <v>288</v>
      </c>
      <c r="G8" t="s">
        <v>289</v>
      </c>
      <c r="H8" t="s">
        <v>290</v>
      </c>
      <c r="I8" t="s">
        <v>291</v>
      </c>
      <c r="J8" t="s">
        <v>292</v>
      </c>
      <c r="K8" t="s">
        <v>293</v>
      </c>
      <c r="L8" t="s">
        <v>294</v>
      </c>
      <c r="M8" t="s">
        <v>175</v>
      </c>
      <c r="N8" t="s">
        <v>295</v>
      </c>
      <c r="O8" t="s">
        <v>296</v>
      </c>
      <c r="P8" t="s">
        <v>297</v>
      </c>
      <c r="Q8" t="s">
        <v>298</v>
      </c>
      <c r="R8" t="s">
        <v>299</v>
      </c>
      <c r="S8" t="s">
        <v>300</v>
      </c>
      <c r="T8" t="s">
        <v>301</v>
      </c>
      <c r="U8" t="s">
        <v>302</v>
      </c>
      <c r="V8" t="s">
        <v>303</v>
      </c>
      <c r="W8" t="s">
        <v>304</v>
      </c>
      <c r="X8" t="s">
        <v>305</v>
      </c>
      <c r="Y8" t="s">
        <v>306</v>
      </c>
      <c r="Z8" t="s">
        <v>307</v>
      </c>
    </row>
    <row r="9" spans="1:26" x14ac:dyDescent="0.2">
      <c r="A9" t="s">
        <v>137</v>
      </c>
      <c r="B9" t="s">
        <v>1578</v>
      </c>
      <c r="C9" t="s">
        <v>308</v>
      </c>
      <c r="D9" t="s">
        <v>309</v>
      </c>
      <c r="E9" t="s">
        <v>310</v>
      </c>
      <c r="F9" t="s">
        <v>311</v>
      </c>
      <c r="G9" t="s">
        <v>312</v>
      </c>
      <c r="H9" t="s">
        <v>313</v>
      </c>
      <c r="I9" t="s">
        <v>314</v>
      </c>
      <c r="J9" t="s">
        <v>315</v>
      </c>
      <c r="K9" t="s">
        <v>316</v>
      </c>
      <c r="L9" t="s">
        <v>317</v>
      </c>
      <c r="M9" t="s">
        <v>318</v>
      </c>
      <c r="N9" t="s">
        <v>319</v>
      </c>
      <c r="O9" t="s">
        <v>320</v>
      </c>
      <c r="P9" t="s">
        <v>321</v>
      </c>
      <c r="Q9" t="s">
        <v>322</v>
      </c>
      <c r="R9" t="s">
        <v>323</v>
      </c>
      <c r="S9" t="s">
        <v>324</v>
      </c>
      <c r="T9" t="s">
        <v>325</v>
      </c>
      <c r="U9" t="s">
        <v>326</v>
      </c>
      <c r="V9" t="s">
        <v>327</v>
      </c>
      <c r="W9" t="s">
        <v>328</v>
      </c>
      <c r="X9" t="s">
        <v>329</v>
      </c>
      <c r="Y9" t="s">
        <v>330</v>
      </c>
      <c r="Z9" t="s">
        <v>331</v>
      </c>
    </row>
    <row r="10" spans="1:26" x14ac:dyDescent="0.2">
      <c r="A10" t="s">
        <v>138</v>
      </c>
      <c r="B10" t="s">
        <v>1579</v>
      </c>
      <c r="C10" t="s">
        <v>332</v>
      </c>
      <c r="D10" t="s">
        <v>333</v>
      </c>
      <c r="E10" t="s">
        <v>334</v>
      </c>
      <c r="F10" t="s">
        <v>335</v>
      </c>
      <c r="G10" t="s">
        <v>336</v>
      </c>
      <c r="H10" t="s">
        <v>337</v>
      </c>
      <c r="I10">
        <v>8</v>
      </c>
      <c r="J10" t="s">
        <v>338</v>
      </c>
      <c r="K10" t="s">
        <v>290</v>
      </c>
      <c r="L10" t="s">
        <v>339</v>
      </c>
      <c r="M10" t="s">
        <v>175</v>
      </c>
      <c r="N10" t="s">
        <v>340</v>
      </c>
      <c r="O10" t="s">
        <v>341</v>
      </c>
      <c r="P10" t="s">
        <v>342</v>
      </c>
      <c r="Q10" t="s">
        <v>343</v>
      </c>
      <c r="R10" t="s">
        <v>344</v>
      </c>
      <c r="S10" t="s">
        <v>345</v>
      </c>
      <c r="T10" t="s">
        <v>346</v>
      </c>
      <c r="U10" t="s">
        <v>347</v>
      </c>
      <c r="V10" t="s">
        <v>348</v>
      </c>
      <c r="W10" t="s">
        <v>349</v>
      </c>
      <c r="X10" t="s">
        <v>350</v>
      </c>
      <c r="Y10" t="s">
        <v>351</v>
      </c>
      <c r="Z10" t="s">
        <v>352</v>
      </c>
    </row>
    <row r="11" spans="1:26" x14ac:dyDescent="0.2">
      <c r="A11" t="s">
        <v>139</v>
      </c>
      <c r="B11" t="s">
        <v>1580</v>
      </c>
      <c r="C11" t="s">
        <v>353</v>
      </c>
      <c r="D11" t="s">
        <v>354</v>
      </c>
      <c r="E11" t="s">
        <v>355</v>
      </c>
      <c r="F11" t="s">
        <v>356</v>
      </c>
      <c r="G11" t="s">
        <v>357</v>
      </c>
      <c r="H11" t="s">
        <v>358</v>
      </c>
      <c r="I11" t="s">
        <v>359</v>
      </c>
      <c r="J11" t="s">
        <v>360</v>
      </c>
      <c r="K11">
        <v>154</v>
      </c>
      <c r="L11" t="s">
        <v>175</v>
      </c>
      <c r="M11" t="s">
        <v>175</v>
      </c>
      <c r="N11" t="s">
        <v>361</v>
      </c>
      <c r="O11" t="s">
        <v>362</v>
      </c>
      <c r="P11" t="s">
        <v>363</v>
      </c>
      <c r="Q11" t="s">
        <v>364</v>
      </c>
      <c r="R11">
        <v>3810</v>
      </c>
      <c r="S11" t="s">
        <v>365</v>
      </c>
      <c r="T11" t="s">
        <v>366</v>
      </c>
      <c r="U11" t="s">
        <v>367</v>
      </c>
      <c r="V11" t="s">
        <v>368</v>
      </c>
      <c r="W11" t="s">
        <v>369</v>
      </c>
      <c r="X11" t="s">
        <v>370</v>
      </c>
      <c r="Y11" t="s">
        <v>371</v>
      </c>
      <c r="Z11" t="s">
        <v>372</v>
      </c>
    </row>
    <row r="12" spans="1:26" x14ac:dyDescent="0.2">
      <c r="A12" t="s">
        <v>140</v>
      </c>
      <c r="B12" t="s">
        <v>1581</v>
      </c>
      <c r="C12" t="s">
        <v>373</v>
      </c>
      <c r="D12" t="s">
        <v>374</v>
      </c>
      <c r="E12" t="s">
        <v>375</v>
      </c>
      <c r="F12" t="s">
        <v>376</v>
      </c>
      <c r="G12" t="s">
        <v>377</v>
      </c>
      <c r="H12" t="s">
        <v>378</v>
      </c>
      <c r="I12" t="s">
        <v>379</v>
      </c>
      <c r="J12" t="s">
        <v>380</v>
      </c>
      <c r="K12" t="s">
        <v>381</v>
      </c>
      <c r="L12" t="s">
        <v>382</v>
      </c>
      <c r="M12" t="s">
        <v>175</v>
      </c>
      <c r="N12" t="s">
        <v>383</v>
      </c>
      <c r="O12" t="s">
        <v>384</v>
      </c>
      <c r="P12" t="s">
        <v>385</v>
      </c>
      <c r="Q12" t="s">
        <v>386</v>
      </c>
      <c r="R12" t="s">
        <v>387</v>
      </c>
      <c r="S12" t="s">
        <v>388</v>
      </c>
      <c r="T12" t="s">
        <v>389</v>
      </c>
      <c r="U12" t="s">
        <v>390</v>
      </c>
      <c r="V12" t="s">
        <v>391</v>
      </c>
      <c r="W12" t="s">
        <v>392</v>
      </c>
      <c r="X12" t="s">
        <v>393</v>
      </c>
      <c r="Y12" t="s">
        <v>394</v>
      </c>
      <c r="Z12" t="s">
        <v>395</v>
      </c>
    </row>
    <row r="13" spans="1:26" x14ac:dyDescent="0.2">
      <c r="A13" t="s">
        <v>141</v>
      </c>
      <c r="B13" t="s">
        <v>1582</v>
      </c>
      <c r="C13" t="s">
        <v>396</v>
      </c>
      <c r="D13" t="s">
        <v>397</v>
      </c>
      <c r="E13" t="s">
        <v>398</v>
      </c>
      <c r="F13" t="s">
        <v>399</v>
      </c>
      <c r="G13" t="s">
        <v>400</v>
      </c>
      <c r="H13" t="s">
        <v>401</v>
      </c>
      <c r="I13" t="s">
        <v>402</v>
      </c>
      <c r="J13" t="s">
        <v>403</v>
      </c>
      <c r="K13" t="s">
        <v>404</v>
      </c>
      <c r="L13" t="s">
        <v>175</v>
      </c>
      <c r="M13" t="s">
        <v>175</v>
      </c>
      <c r="N13" t="s">
        <v>405</v>
      </c>
      <c r="O13" t="s">
        <v>175</v>
      </c>
      <c r="P13" t="s">
        <v>406</v>
      </c>
      <c r="Q13" t="s">
        <v>407</v>
      </c>
      <c r="R13" t="s">
        <v>408</v>
      </c>
      <c r="S13" t="s">
        <v>409</v>
      </c>
      <c r="T13" t="s">
        <v>410</v>
      </c>
      <c r="U13" t="s">
        <v>411</v>
      </c>
      <c r="V13" t="s">
        <v>412</v>
      </c>
      <c r="W13" t="s">
        <v>413</v>
      </c>
      <c r="X13" t="s">
        <v>414</v>
      </c>
      <c r="Y13" t="s">
        <v>415</v>
      </c>
      <c r="Z13" t="s">
        <v>416</v>
      </c>
    </row>
    <row r="14" spans="1:26" x14ac:dyDescent="0.2">
      <c r="A14" t="s">
        <v>142</v>
      </c>
      <c r="B14" t="s">
        <v>1583</v>
      </c>
      <c r="C14" t="s">
        <v>417</v>
      </c>
      <c r="D14" t="s">
        <v>418</v>
      </c>
      <c r="E14" t="s">
        <v>419</v>
      </c>
      <c r="F14" t="s">
        <v>420</v>
      </c>
      <c r="G14" t="s">
        <v>421</v>
      </c>
      <c r="H14" t="s">
        <v>422</v>
      </c>
      <c r="I14" t="s">
        <v>423</v>
      </c>
      <c r="J14" t="s">
        <v>424</v>
      </c>
      <c r="K14" t="s">
        <v>425</v>
      </c>
      <c r="L14" t="s">
        <v>175</v>
      </c>
      <c r="M14" t="s">
        <v>175</v>
      </c>
      <c r="N14" t="s">
        <v>426</v>
      </c>
      <c r="O14" t="s">
        <v>175</v>
      </c>
      <c r="P14" t="s">
        <v>427</v>
      </c>
      <c r="Q14" t="s">
        <v>428</v>
      </c>
      <c r="R14" t="s">
        <v>429</v>
      </c>
      <c r="S14" t="s">
        <v>430</v>
      </c>
      <c r="T14">
        <v>31419</v>
      </c>
      <c r="U14" t="s">
        <v>431</v>
      </c>
      <c r="V14" t="s">
        <v>432</v>
      </c>
      <c r="W14" t="s">
        <v>433</v>
      </c>
      <c r="X14" t="s">
        <v>434</v>
      </c>
      <c r="Y14" t="s">
        <v>435</v>
      </c>
      <c r="Z14" t="s">
        <v>436</v>
      </c>
    </row>
    <row r="15" spans="1:26" x14ac:dyDescent="0.2">
      <c r="A15" t="s">
        <v>143</v>
      </c>
      <c r="B15" t="s">
        <v>1584</v>
      </c>
      <c r="C15" t="s">
        <v>437</v>
      </c>
      <c r="D15" t="s">
        <v>438</v>
      </c>
      <c r="E15" t="s">
        <v>439</v>
      </c>
      <c r="F15" t="s">
        <v>440</v>
      </c>
      <c r="G15" t="s">
        <v>441</v>
      </c>
      <c r="H15" t="s">
        <v>442</v>
      </c>
      <c r="I15" t="s">
        <v>443</v>
      </c>
      <c r="J15" t="s">
        <v>444</v>
      </c>
      <c r="K15" t="s">
        <v>445</v>
      </c>
      <c r="L15" t="s">
        <v>175</v>
      </c>
      <c r="M15" t="s">
        <v>175</v>
      </c>
      <c r="N15" t="s">
        <v>446</v>
      </c>
      <c r="O15" t="s">
        <v>447</v>
      </c>
      <c r="P15" t="s">
        <v>448</v>
      </c>
      <c r="Q15" t="s">
        <v>449</v>
      </c>
      <c r="R15" t="s">
        <v>450</v>
      </c>
      <c r="S15" t="s">
        <v>451</v>
      </c>
      <c r="T15" t="s">
        <v>452</v>
      </c>
      <c r="U15" t="s">
        <v>453</v>
      </c>
      <c r="V15" t="s">
        <v>454</v>
      </c>
      <c r="W15" t="s">
        <v>455</v>
      </c>
      <c r="X15" t="s">
        <v>456</v>
      </c>
      <c r="Y15" t="s">
        <v>457</v>
      </c>
      <c r="Z15" t="s">
        <v>458</v>
      </c>
    </row>
    <row r="16" spans="1:26" x14ac:dyDescent="0.2">
      <c r="A16" t="s">
        <v>144</v>
      </c>
      <c r="B16" t="s">
        <v>1585</v>
      </c>
      <c r="C16" t="s">
        <v>459</v>
      </c>
      <c r="D16" t="s">
        <v>460</v>
      </c>
      <c r="E16" t="s">
        <v>461</v>
      </c>
      <c r="F16" t="s">
        <v>462</v>
      </c>
      <c r="G16" t="s">
        <v>463</v>
      </c>
      <c r="H16" t="s">
        <v>464</v>
      </c>
      <c r="I16" t="s">
        <v>465</v>
      </c>
      <c r="J16" t="s">
        <v>466</v>
      </c>
      <c r="K16" t="s">
        <v>467</v>
      </c>
      <c r="L16" t="s">
        <v>175</v>
      </c>
      <c r="M16" t="s">
        <v>175</v>
      </c>
      <c r="N16" t="s">
        <v>468</v>
      </c>
      <c r="O16" t="s">
        <v>469</v>
      </c>
      <c r="P16" t="s">
        <v>470</v>
      </c>
      <c r="Q16" t="s">
        <v>471</v>
      </c>
      <c r="R16" t="s">
        <v>472</v>
      </c>
      <c r="S16" t="s">
        <v>473</v>
      </c>
      <c r="T16" t="s">
        <v>474</v>
      </c>
      <c r="U16" t="s">
        <v>475</v>
      </c>
      <c r="V16" t="s">
        <v>476</v>
      </c>
      <c r="W16" t="s">
        <v>477</v>
      </c>
      <c r="X16" t="s">
        <v>478</v>
      </c>
      <c r="Y16" t="s">
        <v>479</v>
      </c>
      <c r="Z16" t="s">
        <v>480</v>
      </c>
    </row>
    <row r="17" spans="1:26" x14ac:dyDescent="0.2">
      <c r="A17" t="s">
        <v>145</v>
      </c>
      <c r="B17" t="s">
        <v>1586</v>
      </c>
      <c r="C17" t="s">
        <v>481</v>
      </c>
      <c r="D17">
        <v>14</v>
      </c>
      <c r="E17" t="s">
        <v>482</v>
      </c>
      <c r="F17" t="s">
        <v>483</v>
      </c>
      <c r="G17" t="s">
        <v>484</v>
      </c>
      <c r="H17" t="s">
        <v>485</v>
      </c>
      <c r="I17" t="s">
        <v>486</v>
      </c>
      <c r="J17" t="s">
        <v>487</v>
      </c>
      <c r="K17" t="s">
        <v>488</v>
      </c>
      <c r="L17" t="s">
        <v>489</v>
      </c>
      <c r="M17" t="s">
        <v>175</v>
      </c>
      <c r="N17" t="s">
        <v>490</v>
      </c>
      <c r="O17" t="s">
        <v>491</v>
      </c>
      <c r="P17" t="s">
        <v>492</v>
      </c>
      <c r="Q17" t="s">
        <v>493</v>
      </c>
      <c r="R17" t="s">
        <v>494</v>
      </c>
      <c r="S17" t="s">
        <v>495</v>
      </c>
      <c r="T17" t="s">
        <v>496</v>
      </c>
      <c r="U17" t="s">
        <v>497</v>
      </c>
      <c r="V17" t="s">
        <v>498</v>
      </c>
      <c r="W17" t="s">
        <v>499</v>
      </c>
      <c r="X17" t="s">
        <v>500</v>
      </c>
      <c r="Y17" t="s">
        <v>501</v>
      </c>
      <c r="Z17" t="s">
        <v>175</v>
      </c>
    </row>
    <row r="18" spans="1:26" x14ac:dyDescent="0.2">
      <c r="A18" t="s">
        <v>146</v>
      </c>
      <c r="B18" t="s">
        <v>1587</v>
      </c>
      <c r="C18" t="s">
        <v>419</v>
      </c>
      <c r="D18" t="s">
        <v>502</v>
      </c>
      <c r="E18" t="s">
        <v>503</v>
      </c>
      <c r="F18" t="s">
        <v>504</v>
      </c>
      <c r="G18" t="s">
        <v>505</v>
      </c>
      <c r="H18" t="s">
        <v>506</v>
      </c>
      <c r="I18" t="s">
        <v>507</v>
      </c>
      <c r="J18" t="s">
        <v>508</v>
      </c>
      <c r="K18" t="s">
        <v>509</v>
      </c>
      <c r="L18" t="s">
        <v>175</v>
      </c>
      <c r="M18" t="s">
        <v>175</v>
      </c>
      <c r="N18" t="s">
        <v>510</v>
      </c>
      <c r="O18" t="s">
        <v>511</v>
      </c>
      <c r="P18" t="s">
        <v>512</v>
      </c>
      <c r="Q18" t="s">
        <v>513</v>
      </c>
      <c r="R18" t="s">
        <v>514</v>
      </c>
      <c r="S18" t="s">
        <v>515</v>
      </c>
      <c r="T18" t="s">
        <v>516</v>
      </c>
      <c r="U18" t="s">
        <v>517</v>
      </c>
      <c r="V18" t="s">
        <v>518</v>
      </c>
      <c r="W18" t="s">
        <v>519</v>
      </c>
      <c r="X18" t="s">
        <v>520</v>
      </c>
      <c r="Y18" t="s">
        <v>521</v>
      </c>
      <c r="Z18" t="s">
        <v>522</v>
      </c>
    </row>
    <row r="19" spans="1:26" x14ac:dyDescent="0.2">
      <c r="A19" t="s">
        <v>148</v>
      </c>
      <c r="B19" t="s">
        <v>1588</v>
      </c>
      <c r="C19" t="s">
        <v>523</v>
      </c>
      <c r="D19" t="s">
        <v>524</v>
      </c>
      <c r="E19" t="s">
        <v>525</v>
      </c>
      <c r="F19" t="s">
        <v>526</v>
      </c>
      <c r="G19" t="s">
        <v>527</v>
      </c>
      <c r="H19" t="s">
        <v>528</v>
      </c>
      <c r="I19" t="s">
        <v>529</v>
      </c>
      <c r="J19" t="s">
        <v>530</v>
      </c>
      <c r="K19" t="s">
        <v>531</v>
      </c>
      <c r="L19" t="s">
        <v>532</v>
      </c>
      <c r="M19" t="s">
        <v>175</v>
      </c>
      <c r="N19" t="s">
        <v>533</v>
      </c>
      <c r="O19" t="s">
        <v>534</v>
      </c>
      <c r="P19" t="s">
        <v>535</v>
      </c>
      <c r="Q19" t="s">
        <v>536</v>
      </c>
      <c r="R19" t="s">
        <v>537</v>
      </c>
      <c r="S19" t="s">
        <v>538</v>
      </c>
      <c r="T19" t="s">
        <v>539</v>
      </c>
      <c r="U19" t="s">
        <v>540</v>
      </c>
      <c r="V19" t="s">
        <v>541</v>
      </c>
      <c r="W19" t="s">
        <v>542</v>
      </c>
      <c r="X19" t="s">
        <v>543</v>
      </c>
      <c r="Y19" t="s">
        <v>544</v>
      </c>
      <c r="Z19" t="s">
        <v>545</v>
      </c>
    </row>
    <row r="20" spans="1:26" x14ac:dyDescent="0.2">
      <c r="A20" t="s">
        <v>149</v>
      </c>
      <c r="B20" t="s">
        <v>1589</v>
      </c>
      <c r="C20" t="s">
        <v>546</v>
      </c>
      <c r="D20" t="s">
        <v>547</v>
      </c>
      <c r="E20">
        <v>121</v>
      </c>
      <c r="F20" t="s">
        <v>548</v>
      </c>
      <c r="G20" t="s">
        <v>549</v>
      </c>
      <c r="H20" t="s">
        <v>550</v>
      </c>
      <c r="I20" t="s">
        <v>551</v>
      </c>
      <c r="J20" t="s">
        <v>552</v>
      </c>
      <c r="K20" t="s">
        <v>553</v>
      </c>
      <c r="L20" t="s">
        <v>175</v>
      </c>
      <c r="M20" t="s">
        <v>175</v>
      </c>
      <c r="N20" t="s">
        <v>554</v>
      </c>
      <c r="O20" t="s">
        <v>555</v>
      </c>
      <c r="P20" t="s">
        <v>556</v>
      </c>
      <c r="Q20" t="s">
        <v>557</v>
      </c>
      <c r="R20" t="s">
        <v>558</v>
      </c>
      <c r="S20" t="s">
        <v>559</v>
      </c>
      <c r="T20" t="s">
        <v>560</v>
      </c>
      <c r="U20" t="s">
        <v>561</v>
      </c>
      <c r="V20" t="s">
        <v>562</v>
      </c>
      <c r="W20" t="s">
        <v>563</v>
      </c>
      <c r="X20" t="s">
        <v>564</v>
      </c>
      <c r="Y20" t="s">
        <v>565</v>
      </c>
      <c r="Z20" t="s">
        <v>175</v>
      </c>
    </row>
    <row r="21" spans="1:26" x14ac:dyDescent="0.2">
      <c r="A21" t="s">
        <v>150</v>
      </c>
      <c r="B21" t="s">
        <v>1590</v>
      </c>
      <c r="C21" t="s">
        <v>566</v>
      </c>
      <c r="D21" t="s">
        <v>567</v>
      </c>
      <c r="E21" t="s">
        <v>568</v>
      </c>
      <c r="F21" t="s">
        <v>569</v>
      </c>
      <c r="G21" t="s">
        <v>570</v>
      </c>
      <c r="H21" t="s">
        <v>571</v>
      </c>
      <c r="I21" t="s">
        <v>572</v>
      </c>
      <c r="J21" t="s">
        <v>573</v>
      </c>
      <c r="K21" t="s">
        <v>574</v>
      </c>
      <c r="L21" t="s">
        <v>175</v>
      </c>
      <c r="M21" t="s">
        <v>175</v>
      </c>
      <c r="N21" t="s">
        <v>575</v>
      </c>
      <c r="O21" t="s">
        <v>576</v>
      </c>
      <c r="P21" t="s">
        <v>577</v>
      </c>
      <c r="Q21" t="s">
        <v>578</v>
      </c>
      <c r="R21" t="s">
        <v>579</v>
      </c>
      <c r="S21" t="s">
        <v>580</v>
      </c>
      <c r="T21" t="s">
        <v>581</v>
      </c>
      <c r="U21" t="s">
        <v>582</v>
      </c>
      <c r="V21" t="s">
        <v>583</v>
      </c>
      <c r="W21" t="s">
        <v>584</v>
      </c>
      <c r="X21" t="s">
        <v>585</v>
      </c>
      <c r="Y21" t="s">
        <v>586</v>
      </c>
      <c r="Z21" t="s">
        <v>587</v>
      </c>
    </row>
    <row r="22" spans="1:26" x14ac:dyDescent="0.2">
      <c r="A22" t="s">
        <v>151</v>
      </c>
      <c r="B22" t="s">
        <v>1591</v>
      </c>
      <c r="C22" t="s">
        <v>588</v>
      </c>
      <c r="D22" t="s">
        <v>589</v>
      </c>
      <c r="E22" t="s">
        <v>590</v>
      </c>
      <c r="F22" t="s">
        <v>591</v>
      </c>
      <c r="G22" t="s">
        <v>592</v>
      </c>
      <c r="H22" t="s">
        <v>593</v>
      </c>
      <c r="I22">
        <v>13</v>
      </c>
      <c r="J22" t="s">
        <v>594</v>
      </c>
      <c r="K22" t="s">
        <v>595</v>
      </c>
      <c r="L22" t="s">
        <v>175</v>
      </c>
      <c r="M22" t="s">
        <v>175</v>
      </c>
      <c r="N22" t="s">
        <v>596</v>
      </c>
      <c r="O22" t="s">
        <v>597</v>
      </c>
      <c r="P22" t="s">
        <v>598</v>
      </c>
      <c r="Q22" t="s">
        <v>599</v>
      </c>
      <c r="R22" t="s">
        <v>600</v>
      </c>
      <c r="S22" t="s">
        <v>601</v>
      </c>
      <c r="T22" t="s">
        <v>602</v>
      </c>
      <c r="U22" t="s">
        <v>603</v>
      </c>
      <c r="V22" t="s">
        <v>604</v>
      </c>
      <c r="W22" t="s">
        <v>605</v>
      </c>
      <c r="X22" t="s">
        <v>606</v>
      </c>
      <c r="Y22" t="s">
        <v>607</v>
      </c>
      <c r="Z22" t="s">
        <v>608</v>
      </c>
    </row>
    <row r="23" spans="1:26" x14ac:dyDescent="0.2">
      <c r="A23" t="s">
        <v>152</v>
      </c>
      <c r="B23" t="s">
        <v>1592</v>
      </c>
      <c r="C23" t="s">
        <v>609</v>
      </c>
      <c r="D23" t="s">
        <v>610</v>
      </c>
      <c r="E23" t="s">
        <v>611</v>
      </c>
      <c r="F23" t="s">
        <v>612</v>
      </c>
      <c r="G23" t="s">
        <v>613</v>
      </c>
      <c r="H23" t="s">
        <v>614</v>
      </c>
      <c r="I23" t="s">
        <v>615</v>
      </c>
      <c r="J23" t="s">
        <v>616</v>
      </c>
      <c r="K23" t="s">
        <v>617</v>
      </c>
      <c r="L23" t="s">
        <v>175</v>
      </c>
      <c r="M23" t="s">
        <v>175</v>
      </c>
      <c r="N23" t="s">
        <v>618</v>
      </c>
      <c r="O23" t="s">
        <v>619</v>
      </c>
      <c r="P23" t="s">
        <v>620</v>
      </c>
      <c r="Q23" t="s">
        <v>621</v>
      </c>
      <c r="R23" t="s">
        <v>622</v>
      </c>
      <c r="S23" t="s">
        <v>623</v>
      </c>
      <c r="T23" t="s">
        <v>624</v>
      </c>
      <c r="U23" t="s">
        <v>625</v>
      </c>
      <c r="V23" t="s">
        <v>626</v>
      </c>
      <c r="W23" t="s">
        <v>627</v>
      </c>
      <c r="X23" t="s">
        <v>628</v>
      </c>
      <c r="Y23" t="s">
        <v>629</v>
      </c>
      <c r="Z23" t="s">
        <v>175</v>
      </c>
    </row>
    <row r="24" spans="1:26" x14ac:dyDescent="0.2">
      <c r="A24" t="s">
        <v>153</v>
      </c>
      <c r="B24" t="s">
        <v>1593</v>
      </c>
      <c r="C24" t="s">
        <v>630</v>
      </c>
      <c r="D24" t="s">
        <v>631</v>
      </c>
      <c r="E24" t="s">
        <v>632</v>
      </c>
      <c r="F24" t="s">
        <v>360</v>
      </c>
      <c r="G24" t="s">
        <v>633</v>
      </c>
      <c r="H24" t="s">
        <v>634</v>
      </c>
      <c r="I24">
        <v>12</v>
      </c>
      <c r="J24" t="s">
        <v>635</v>
      </c>
      <c r="K24" t="s">
        <v>636</v>
      </c>
      <c r="L24" t="s">
        <v>175</v>
      </c>
      <c r="M24" t="s">
        <v>175</v>
      </c>
      <c r="N24" t="s">
        <v>637</v>
      </c>
      <c r="O24" t="s">
        <v>638</v>
      </c>
      <c r="P24" t="s">
        <v>639</v>
      </c>
      <c r="Q24" t="s">
        <v>640</v>
      </c>
      <c r="R24" t="s">
        <v>641</v>
      </c>
      <c r="S24" t="s">
        <v>642</v>
      </c>
      <c r="T24" t="s">
        <v>643</v>
      </c>
      <c r="U24" t="s">
        <v>644</v>
      </c>
      <c r="V24" t="s">
        <v>645</v>
      </c>
      <c r="W24" t="s">
        <v>646</v>
      </c>
      <c r="X24" t="s">
        <v>647</v>
      </c>
      <c r="Y24" t="s">
        <v>648</v>
      </c>
      <c r="Z24" t="s">
        <v>649</v>
      </c>
    </row>
    <row r="25" spans="1:26" x14ac:dyDescent="0.2">
      <c r="A25" t="s">
        <v>154</v>
      </c>
      <c r="B25" t="s">
        <v>1594</v>
      </c>
      <c r="C25" t="s">
        <v>650</v>
      </c>
      <c r="D25" t="s">
        <v>651</v>
      </c>
      <c r="E25" t="s">
        <v>652</v>
      </c>
      <c r="F25" t="s">
        <v>653</v>
      </c>
      <c r="G25" t="s">
        <v>654</v>
      </c>
      <c r="H25" t="s">
        <v>655</v>
      </c>
      <c r="I25" t="s">
        <v>656</v>
      </c>
      <c r="J25" t="s">
        <v>657</v>
      </c>
      <c r="K25" t="s">
        <v>658</v>
      </c>
      <c r="L25" t="s">
        <v>175</v>
      </c>
      <c r="M25" t="s">
        <v>175</v>
      </c>
      <c r="N25" t="s">
        <v>659</v>
      </c>
      <c r="O25" t="s">
        <v>175</v>
      </c>
      <c r="P25" t="s">
        <v>660</v>
      </c>
      <c r="Q25" t="s">
        <v>661</v>
      </c>
      <c r="R25" t="s">
        <v>662</v>
      </c>
      <c r="S25" t="s">
        <v>663</v>
      </c>
      <c r="T25" t="s">
        <v>664</v>
      </c>
      <c r="U25" t="s">
        <v>665</v>
      </c>
      <c r="V25" t="s">
        <v>666</v>
      </c>
      <c r="W25" t="s">
        <v>667</v>
      </c>
      <c r="X25" t="s">
        <v>668</v>
      </c>
      <c r="Y25" t="s">
        <v>669</v>
      </c>
      <c r="Z25" t="s">
        <v>670</v>
      </c>
    </row>
    <row r="26" spans="1:26" x14ac:dyDescent="0.2">
      <c r="A26" t="s">
        <v>155</v>
      </c>
      <c r="B26" t="s">
        <v>1595</v>
      </c>
      <c r="C26" t="s">
        <v>671</v>
      </c>
      <c r="D26" t="s">
        <v>672</v>
      </c>
      <c r="E26" t="s">
        <v>673</v>
      </c>
      <c r="F26" t="s">
        <v>674</v>
      </c>
      <c r="G26" t="s">
        <v>675</v>
      </c>
      <c r="H26" t="s">
        <v>676</v>
      </c>
      <c r="I26" t="s">
        <v>677</v>
      </c>
      <c r="J26" t="s">
        <v>678</v>
      </c>
      <c r="K26" t="s">
        <v>679</v>
      </c>
      <c r="L26" t="s">
        <v>680</v>
      </c>
      <c r="M26" t="s">
        <v>175</v>
      </c>
      <c r="N26" t="s">
        <v>681</v>
      </c>
      <c r="O26" t="s">
        <v>175</v>
      </c>
      <c r="P26" t="s">
        <v>682</v>
      </c>
      <c r="Q26" t="s">
        <v>683</v>
      </c>
      <c r="R26" t="s">
        <v>684</v>
      </c>
      <c r="S26" t="s">
        <v>685</v>
      </c>
      <c r="T26" t="s">
        <v>686</v>
      </c>
      <c r="U26" t="s">
        <v>687</v>
      </c>
      <c r="V26" t="s">
        <v>688</v>
      </c>
      <c r="W26" t="s">
        <v>689</v>
      </c>
      <c r="X26" t="s">
        <v>690</v>
      </c>
      <c r="Y26" t="s">
        <v>175</v>
      </c>
      <c r="Z26" t="s">
        <v>691</v>
      </c>
    </row>
    <row r="27" spans="1:26" x14ac:dyDescent="0.2">
      <c r="A27" t="s">
        <v>156</v>
      </c>
      <c r="B27" t="s">
        <v>1596</v>
      </c>
      <c r="C27" t="s">
        <v>692</v>
      </c>
      <c r="D27" t="s">
        <v>693</v>
      </c>
      <c r="E27" t="s">
        <v>694</v>
      </c>
      <c r="F27" t="s">
        <v>695</v>
      </c>
      <c r="G27" t="s">
        <v>696</v>
      </c>
      <c r="H27" t="s">
        <v>697</v>
      </c>
      <c r="I27" t="s">
        <v>698</v>
      </c>
      <c r="J27" t="s">
        <v>699</v>
      </c>
      <c r="K27" t="s">
        <v>700</v>
      </c>
      <c r="L27" t="s">
        <v>701</v>
      </c>
      <c r="M27" t="s">
        <v>175</v>
      </c>
      <c r="N27" t="s">
        <v>702</v>
      </c>
      <c r="O27" t="s">
        <v>703</v>
      </c>
      <c r="P27" t="s">
        <v>704</v>
      </c>
      <c r="Q27" t="s">
        <v>705</v>
      </c>
      <c r="R27" t="s">
        <v>706</v>
      </c>
      <c r="S27" t="s">
        <v>707</v>
      </c>
      <c r="T27" t="s">
        <v>708</v>
      </c>
      <c r="U27" t="s">
        <v>709</v>
      </c>
      <c r="V27" t="s">
        <v>710</v>
      </c>
      <c r="W27" t="s">
        <v>711</v>
      </c>
      <c r="X27">
        <v>292907</v>
      </c>
      <c r="Y27" t="s">
        <v>712</v>
      </c>
      <c r="Z27" t="s">
        <v>713</v>
      </c>
    </row>
    <row r="28" spans="1:26" x14ac:dyDescent="0.2">
      <c r="A28" t="s">
        <v>157</v>
      </c>
      <c r="B28" t="s">
        <v>1597</v>
      </c>
      <c r="C28" t="s">
        <v>714</v>
      </c>
      <c r="D28" t="s">
        <v>715</v>
      </c>
      <c r="E28" t="s">
        <v>716</v>
      </c>
      <c r="F28" t="s">
        <v>717</v>
      </c>
      <c r="G28" t="s">
        <v>718</v>
      </c>
      <c r="H28" t="s">
        <v>719</v>
      </c>
      <c r="I28" t="s">
        <v>720</v>
      </c>
      <c r="J28" t="s">
        <v>721</v>
      </c>
      <c r="K28" t="s">
        <v>722</v>
      </c>
      <c r="L28" t="s">
        <v>175</v>
      </c>
      <c r="M28" t="s">
        <v>175</v>
      </c>
      <c r="N28" t="s">
        <v>723</v>
      </c>
      <c r="O28" t="s">
        <v>724</v>
      </c>
      <c r="P28" t="s">
        <v>725</v>
      </c>
      <c r="Q28" t="s">
        <v>726</v>
      </c>
      <c r="R28" t="s">
        <v>727</v>
      </c>
      <c r="S28" t="s">
        <v>728</v>
      </c>
      <c r="T28" t="s">
        <v>729</v>
      </c>
      <c r="U28" t="s">
        <v>730</v>
      </c>
      <c r="V28" t="s">
        <v>731</v>
      </c>
      <c r="W28" t="s">
        <v>732</v>
      </c>
      <c r="X28" t="s">
        <v>733</v>
      </c>
      <c r="Y28" t="s">
        <v>734</v>
      </c>
      <c r="Z28" t="s">
        <v>175</v>
      </c>
    </row>
    <row r="29" spans="1:26" x14ac:dyDescent="0.2">
      <c r="A29" t="s">
        <v>158</v>
      </c>
      <c r="B29" t="s">
        <v>1598</v>
      </c>
      <c r="C29" t="s">
        <v>531</v>
      </c>
      <c r="D29" t="s">
        <v>735</v>
      </c>
      <c r="E29" t="s">
        <v>736</v>
      </c>
      <c r="F29" t="s">
        <v>737</v>
      </c>
      <c r="G29" t="s">
        <v>738</v>
      </c>
      <c r="H29" t="s">
        <v>739</v>
      </c>
      <c r="I29" t="s">
        <v>740</v>
      </c>
      <c r="J29" t="s">
        <v>741</v>
      </c>
      <c r="K29" t="s">
        <v>742</v>
      </c>
      <c r="L29" t="s">
        <v>175</v>
      </c>
      <c r="M29" t="s">
        <v>175</v>
      </c>
      <c r="N29" t="s">
        <v>743</v>
      </c>
      <c r="O29" t="s">
        <v>744</v>
      </c>
      <c r="P29" t="s">
        <v>745</v>
      </c>
      <c r="Q29" t="s">
        <v>746</v>
      </c>
      <c r="R29" t="s">
        <v>747</v>
      </c>
      <c r="S29" t="s">
        <v>748</v>
      </c>
      <c r="T29" t="s">
        <v>749</v>
      </c>
      <c r="U29" t="s">
        <v>750</v>
      </c>
      <c r="V29" t="s">
        <v>751</v>
      </c>
      <c r="W29" t="s">
        <v>752</v>
      </c>
      <c r="X29" t="s">
        <v>753</v>
      </c>
      <c r="Y29" t="s">
        <v>754</v>
      </c>
      <c r="Z29" t="s">
        <v>755</v>
      </c>
    </row>
    <row r="30" spans="1:26" x14ac:dyDescent="0.2">
      <c r="A30" t="s">
        <v>159</v>
      </c>
      <c r="B30" t="s">
        <v>1599</v>
      </c>
      <c r="C30" t="s">
        <v>756</v>
      </c>
      <c r="D30" t="s">
        <v>757</v>
      </c>
      <c r="E30" t="s">
        <v>758</v>
      </c>
      <c r="F30" t="s">
        <v>759</v>
      </c>
      <c r="G30" t="s">
        <v>760</v>
      </c>
      <c r="H30" t="s">
        <v>761</v>
      </c>
      <c r="I30" t="s">
        <v>762</v>
      </c>
      <c r="J30" t="s">
        <v>763</v>
      </c>
      <c r="K30" t="s">
        <v>417</v>
      </c>
      <c r="L30" t="s">
        <v>175</v>
      </c>
      <c r="M30" t="s">
        <v>175</v>
      </c>
      <c r="N30" t="s">
        <v>764</v>
      </c>
      <c r="O30" t="s">
        <v>765</v>
      </c>
      <c r="P30" t="s">
        <v>766</v>
      </c>
      <c r="Q30" t="s">
        <v>767</v>
      </c>
      <c r="R30" t="s">
        <v>768</v>
      </c>
      <c r="S30" t="s">
        <v>769</v>
      </c>
      <c r="T30" t="s">
        <v>770</v>
      </c>
      <c r="U30" t="s">
        <v>771</v>
      </c>
      <c r="V30" t="s">
        <v>772</v>
      </c>
      <c r="W30" t="s">
        <v>773</v>
      </c>
      <c r="X30" t="s">
        <v>774</v>
      </c>
      <c r="Y30" t="s">
        <v>775</v>
      </c>
      <c r="Z30" t="s">
        <v>776</v>
      </c>
    </row>
    <row r="31" spans="1:26" x14ac:dyDescent="0.2">
      <c r="A31" t="s">
        <v>160</v>
      </c>
      <c r="B31" t="s">
        <v>1600</v>
      </c>
      <c r="C31" t="s">
        <v>777</v>
      </c>
      <c r="D31" t="s">
        <v>778</v>
      </c>
      <c r="E31" t="s">
        <v>779</v>
      </c>
      <c r="F31" t="s">
        <v>780</v>
      </c>
      <c r="G31" t="s">
        <v>781</v>
      </c>
      <c r="H31" t="s">
        <v>782</v>
      </c>
      <c r="I31" t="s">
        <v>783</v>
      </c>
      <c r="J31" t="s">
        <v>784</v>
      </c>
      <c r="K31" t="s">
        <v>785</v>
      </c>
      <c r="L31" t="s">
        <v>175</v>
      </c>
      <c r="M31" t="s">
        <v>175</v>
      </c>
      <c r="N31" t="s">
        <v>786</v>
      </c>
      <c r="O31" t="s">
        <v>175</v>
      </c>
      <c r="P31" t="s">
        <v>787</v>
      </c>
      <c r="Q31" t="s">
        <v>788</v>
      </c>
      <c r="R31" t="s">
        <v>789</v>
      </c>
      <c r="S31" t="s">
        <v>790</v>
      </c>
      <c r="T31" t="s">
        <v>791</v>
      </c>
      <c r="U31" t="s">
        <v>792</v>
      </c>
      <c r="V31" t="s">
        <v>793</v>
      </c>
      <c r="W31" t="s">
        <v>794</v>
      </c>
      <c r="X31" t="s">
        <v>795</v>
      </c>
      <c r="Y31" t="s">
        <v>175</v>
      </c>
      <c r="Z31" t="s">
        <v>796</v>
      </c>
    </row>
    <row r="32" spans="1:26" x14ac:dyDescent="0.2">
      <c r="A32" t="s">
        <v>161</v>
      </c>
      <c r="B32" t="s">
        <v>1601</v>
      </c>
      <c r="C32" t="s">
        <v>797</v>
      </c>
      <c r="D32" t="s">
        <v>798</v>
      </c>
      <c r="E32" t="s">
        <v>799</v>
      </c>
      <c r="F32" t="s">
        <v>800</v>
      </c>
      <c r="G32" t="s">
        <v>801</v>
      </c>
      <c r="H32" t="s">
        <v>802</v>
      </c>
      <c r="I32" t="s">
        <v>803</v>
      </c>
      <c r="J32" t="s">
        <v>804</v>
      </c>
      <c r="K32" t="s">
        <v>805</v>
      </c>
      <c r="L32" t="s">
        <v>175</v>
      </c>
      <c r="M32" t="s">
        <v>175</v>
      </c>
      <c r="N32" t="s">
        <v>806</v>
      </c>
      <c r="O32" t="s">
        <v>807</v>
      </c>
      <c r="P32" t="s">
        <v>808</v>
      </c>
      <c r="Q32" t="s">
        <v>809</v>
      </c>
      <c r="R32" t="s">
        <v>810</v>
      </c>
      <c r="S32" t="s">
        <v>811</v>
      </c>
      <c r="T32" t="s">
        <v>812</v>
      </c>
      <c r="U32" t="s">
        <v>813</v>
      </c>
      <c r="V32" t="s">
        <v>814</v>
      </c>
      <c r="W32" t="s">
        <v>815</v>
      </c>
      <c r="X32" t="s">
        <v>816</v>
      </c>
      <c r="Y32" t="s">
        <v>175</v>
      </c>
      <c r="Z32" t="s">
        <v>817</v>
      </c>
    </row>
    <row r="33" spans="1:26" x14ac:dyDescent="0.2">
      <c r="A33" t="s">
        <v>162</v>
      </c>
      <c r="B33" t="s">
        <v>1602</v>
      </c>
      <c r="C33" t="s">
        <v>818</v>
      </c>
      <c r="D33" t="s">
        <v>819</v>
      </c>
      <c r="E33" t="s">
        <v>820</v>
      </c>
      <c r="F33" t="s">
        <v>821</v>
      </c>
      <c r="G33" t="s">
        <v>822</v>
      </c>
      <c r="H33" t="s">
        <v>823</v>
      </c>
      <c r="I33" t="s">
        <v>824</v>
      </c>
      <c r="J33" t="s">
        <v>825</v>
      </c>
      <c r="K33" t="s">
        <v>826</v>
      </c>
      <c r="L33" t="s">
        <v>175</v>
      </c>
      <c r="M33" t="s">
        <v>175</v>
      </c>
      <c r="N33" t="s">
        <v>827</v>
      </c>
      <c r="O33" t="s">
        <v>828</v>
      </c>
      <c r="P33" t="s">
        <v>829</v>
      </c>
      <c r="Q33" t="s">
        <v>830</v>
      </c>
      <c r="R33" t="s">
        <v>831</v>
      </c>
      <c r="S33" t="s">
        <v>832</v>
      </c>
      <c r="T33" t="s">
        <v>833</v>
      </c>
      <c r="U33" t="s">
        <v>834</v>
      </c>
      <c r="V33" t="s">
        <v>835</v>
      </c>
      <c r="W33" t="s">
        <v>836</v>
      </c>
      <c r="X33">
        <v>283039</v>
      </c>
      <c r="Y33" t="s">
        <v>837</v>
      </c>
      <c r="Z33" t="s">
        <v>838</v>
      </c>
    </row>
    <row r="34" spans="1:26" x14ac:dyDescent="0.2">
      <c r="A34" t="s">
        <v>163</v>
      </c>
      <c r="B34" t="s">
        <v>1603</v>
      </c>
      <c r="C34" t="s">
        <v>839</v>
      </c>
      <c r="D34" t="s">
        <v>840</v>
      </c>
      <c r="E34" t="s">
        <v>841</v>
      </c>
      <c r="F34" t="s">
        <v>842</v>
      </c>
      <c r="G34" t="s">
        <v>843</v>
      </c>
      <c r="H34" t="s">
        <v>844</v>
      </c>
      <c r="I34" t="s">
        <v>175</v>
      </c>
      <c r="J34" t="s">
        <v>845</v>
      </c>
      <c r="K34" t="s">
        <v>846</v>
      </c>
      <c r="L34" t="s">
        <v>847</v>
      </c>
      <c r="M34" t="s">
        <v>175</v>
      </c>
      <c r="N34" t="s">
        <v>848</v>
      </c>
      <c r="O34" t="s">
        <v>175</v>
      </c>
      <c r="P34" t="s">
        <v>175</v>
      </c>
      <c r="Q34" t="s">
        <v>175</v>
      </c>
      <c r="R34" t="s">
        <v>849</v>
      </c>
      <c r="S34" t="s">
        <v>850</v>
      </c>
      <c r="T34" t="s">
        <v>851</v>
      </c>
      <c r="U34" t="s">
        <v>852</v>
      </c>
      <c r="V34" t="s">
        <v>853</v>
      </c>
      <c r="W34" t="s">
        <v>854</v>
      </c>
      <c r="X34" t="s">
        <v>855</v>
      </c>
      <c r="Y34" t="s">
        <v>856</v>
      </c>
      <c r="Z34" t="s">
        <v>857</v>
      </c>
    </row>
    <row r="35" spans="1:26" x14ac:dyDescent="0.2">
      <c r="A35" t="s">
        <v>164</v>
      </c>
      <c r="B35" t="s">
        <v>1604</v>
      </c>
      <c r="C35" t="s">
        <v>858</v>
      </c>
      <c r="D35" t="s">
        <v>859</v>
      </c>
      <c r="E35" t="s">
        <v>860</v>
      </c>
      <c r="F35" t="s">
        <v>861</v>
      </c>
      <c r="G35" t="s">
        <v>862</v>
      </c>
      <c r="H35" t="s">
        <v>863</v>
      </c>
      <c r="I35" t="s">
        <v>864</v>
      </c>
      <c r="J35" t="s">
        <v>865</v>
      </c>
      <c r="K35" t="s">
        <v>866</v>
      </c>
      <c r="L35" t="s">
        <v>175</v>
      </c>
      <c r="M35" t="s">
        <v>175</v>
      </c>
      <c r="N35" t="s">
        <v>867</v>
      </c>
      <c r="O35" t="s">
        <v>868</v>
      </c>
      <c r="P35" t="s">
        <v>869</v>
      </c>
      <c r="Q35" t="s">
        <v>870</v>
      </c>
      <c r="R35" t="s">
        <v>871</v>
      </c>
      <c r="S35" t="s">
        <v>872</v>
      </c>
      <c r="T35" t="s">
        <v>873</v>
      </c>
      <c r="U35" t="s">
        <v>874</v>
      </c>
      <c r="V35" t="s">
        <v>875</v>
      </c>
      <c r="W35" t="s">
        <v>876</v>
      </c>
      <c r="X35" t="s">
        <v>877</v>
      </c>
      <c r="Y35" t="s">
        <v>878</v>
      </c>
      <c r="Z35" t="s">
        <v>175</v>
      </c>
    </row>
    <row r="36" spans="1:26" x14ac:dyDescent="0.2">
      <c r="A36" t="s">
        <v>165</v>
      </c>
      <c r="B36" t="s">
        <v>1605</v>
      </c>
      <c r="C36" t="s">
        <v>879</v>
      </c>
      <c r="D36" t="s">
        <v>880</v>
      </c>
      <c r="E36" t="s">
        <v>881</v>
      </c>
      <c r="F36" t="s">
        <v>882</v>
      </c>
      <c r="G36" t="s">
        <v>883</v>
      </c>
      <c r="H36" t="s">
        <v>884</v>
      </c>
      <c r="I36" t="s">
        <v>175</v>
      </c>
      <c r="J36" t="s">
        <v>885</v>
      </c>
      <c r="K36" t="s">
        <v>175</v>
      </c>
      <c r="L36" t="s">
        <v>886</v>
      </c>
      <c r="M36" t="s">
        <v>175</v>
      </c>
      <c r="N36" t="s">
        <v>887</v>
      </c>
      <c r="O36" t="s">
        <v>175</v>
      </c>
      <c r="P36" t="s">
        <v>175</v>
      </c>
      <c r="Q36" t="s">
        <v>175</v>
      </c>
      <c r="R36" t="s">
        <v>888</v>
      </c>
      <c r="S36" t="s">
        <v>175</v>
      </c>
      <c r="T36" t="s">
        <v>889</v>
      </c>
      <c r="U36" t="s">
        <v>890</v>
      </c>
      <c r="V36" t="s">
        <v>891</v>
      </c>
      <c r="W36" t="s">
        <v>892</v>
      </c>
      <c r="X36" t="s">
        <v>893</v>
      </c>
      <c r="Y36" t="s">
        <v>175</v>
      </c>
      <c r="Z36" t="s">
        <v>175</v>
      </c>
    </row>
    <row r="37" spans="1:26" x14ac:dyDescent="0.2">
      <c r="A37" t="s">
        <v>958</v>
      </c>
      <c r="B37" t="s">
        <v>1606</v>
      </c>
      <c r="C37" t="s">
        <v>208</v>
      </c>
      <c r="D37" t="s">
        <v>961</v>
      </c>
      <c r="E37" t="s">
        <v>962</v>
      </c>
      <c r="F37" t="s">
        <v>963</v>
      </c>
      <c r="G37" t="s">
        <v>964</v>
      </c>
      <c r="H37" t="s">
        <v>965</v>
      </c>
      <c r="I37" t="s">
        <v>966</v>
      </c>
      <c r="J37" t="s">
        <v>967</v>
      </c>
      <c r="K37" t="s">
        <v>968</v>
      </c>
      <c r="L37" t="s">
        <v>175</v>
      </c>
      <c r="M37" t="s">
        <v>175</v>
      </c>
      <c r="N37">
        <v>24721</v>
      </c>
      <c r="O37" t="s">
        <v>969</v>
      </c>
      <c r="P37" t="s">
        <v>970</v>
      </c>
      <c r="Q37" t="s">
        <v>971</v>
      </c>
      <c r="R37" t="s">
        <v>972</v>
      </c>
      <c r="S37" t="s">
        <v>973</v>
      </c>
      <c r="T37" t="s">
        <v>974</v>
      </c>
      <c r="U37" t="s">
        <v>975</v>
      </c>
      <c r="V37" t="s">
        <v>976</v>
      </c>
      <c r="W37" t="s">
        <v>977</v>
      </c>
      <c r="X37" t="s">
        <v>978</v>
      </c>
      <c r="Y37" t="s">
        <v>979</v>
      </c>
      <c r="Z37" t="s">
        <v>175</v>
      </c>
    </row>
    <row r="38" spans="1:26" x14ac:dyDescent="0.2">
      <c r="A38" t="s">
        <v>959</v>
      </c>
      <c r="B38" t="s">
        <v>1607</v>
      </c>
      <c r="C38" t="s">
        <v>980</v>
      </c>
      <c r="D38" t="s">
        <v>981</v>
      </c>
      <c r="E38" t="s">
        <v>982</v>
      </c>
      <c r="F38" t="s">
        <v>983</v>
      </c>
      <c r="G38" t="s">
        <v>984</v>
      </c>
      <c r="H38" t="s">
        <v>985</v>
      </c>
      <c r="I38" t="s">
        <v>986</v>
      </c>
      <c r="J38" t="s">
        <v>987</v>
      </c>
      <c r="K38" t="s">
        <v>988</v>
      </c>
      <c r="L38" t="s">
        <v>175</v>
      </c>
      <c r="M38" t="s">
        <v>175</v>
      </c>
      <c r="N38" t="s">
        <v>989</v>
      </c>
      <c r="O38" t="s">
        <v>990</v>
      </c>
      <c r="P38" t="s">
        <v>991</v>
      </c>
      <c r="Q38" t="s">
        <v>992</v>
      </c>
      <c r="R38" t="s">
        <v>993</v>
      </c>
      <c r="S38" t="s">
        <v>994</v>
      </c>
      <c r="T38" t="s">
        <v>995</v>
      </c>
      <c r="U38" t="s">
        <v>996</v>
      </c>
      <c r="V38" t="s">
        <v>997</v>
      </c>
      <c r="W38" t="s">
        <v>998</v>
      </c>
      <c r="X38" t="s">
        <v>999</v>
      </c>
      <c r="Y38" t="s">
        <v>1000</v>
      </c>
      <c r="Z38" t="s">
        <v>175</v>
      </c>
    </row>
    <row r="39" spans="1:26" x14ac:dyDescent="0.2">
      <c r="A39" t="s">
        <v>960</v>
      </c>
      <c r="B39" t="s">
        <v>1608</v>
      </c>
      <c r="C39" t="s">
        <v>823</v>
      </c>
      <c r="D39" t="s">
        <v>1001</v>
      </c>
      <c r="E39" t="s">
        <v>1002</v>
      </c>
      <c r="F39" t="s">
        <v>1003</v>
      </c>
      <c r="G39" t="s">
        <v>1004</v>
      </c>
      <c r="H39" t="s">
        <v>1005</v>
      </c>
      <c r="I39" t="s">
        <v>1006</v>
      </c>
      <c r="J39" t="s">
        <v>1007</v>
      </c>
      <c r="K39" t="s">
        <v>1008</v>
      </c>
      <c r="L39" t="s">
        <v>1009</v>
      </c>
      <c r="M39" t="s">
        <v>175</v>
      </c>
      <c r="N39" t="s">
        <v>1010</v>
      </c>
      <c r="O39" t="s">
        <v>1011</v>
      </c>
      <c r="P39" t="s">
        <v>1012</v>
      </c>
      <c r="Q39" t="s">
        <v>1013</v>
      </c>
      <c r="R39" t="s">
        <v>1014</v>
      </c>
      <c r="S39" t="s">
        <v>1015</v>
      </c>
      <c r="T39" t="s">
        <v>1016</v>
      </c>
      <c r="U39" t="s">
        <v>1017</v>
      </c>
      <c r="V39" t="s">
        <v>1018</v>
      </c>
      <c r="W39" t="s">
        <v>1019</v>
      </c>
      <c r="X39" t="s">
        <v>1020</v>
      </c>
      <c r="Y39" t="s">
        <v>1021</v>
      </c>
      <c r="Z39" t="s">
        <v>1022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CF11C-29C0-184D-B029-4FE76D1AAEEF}">
  <dimension ref="A1:Z135"/>
  <sheetViews>
    <sheetView workbookViewId="0">
      <selection sqref="A1:C1"/>
    </sheetView>
  </sheetViews>
  <sheetFormatPr baseColWidth="10" defaultRowHeight="16" x14ac:dyDescent="0.2"/>
  <cols>
    <col min="1" max="1" width="19" style="21" customWidth="1"/>
    <col min="2" max="2" width="19.1640625" style="21" customWidth="1"/>
    <col min="3" max="16384" width="10.83203125" style="21"/>
  </cols>
  <sheetData>
    <row r="1" spans="1:26" x14ac:dyDescent="0.2">
      <c r="A1" s="21" t="s">
        <v>905</v>
      </c>
      <c r="B1" s="21" t="s">
        <v>1260</v>
      </c>
      <c r="C1" s="21" t="s">
        <v>3</v>
      </c>
      <c r="D1" s="21" t="s">
        <v>35</v>
      </c>
      <c r="E1" s="21" t="s">
        <v>37</v>
      </c>
      <c r="F1" s="21" t="s">
        <v>73</v>
      </c>
      <c r="G1" s="21" t="s">
        <v>75</v>
      </c>
      <c r="H1" s="21" t="s">
        <v>79</v>
      </c>
      <c r="I1" s="21" t="s">
        <v>81</v>
      </c>
      <c r="J1" s="21" t="s">
        <v>41</v>
      </c>
      <c r="K1" s="21" t="s">
        <v>49</v>
      </c>
      <c r="L1" s="21" t="s">
        <v>51</v>
      </c>
      <c r="M1" s="21" t="s">
        <v>53</v>
      </c>
      <c r="N1" s="21" t="s">
        <v>57</v>
      </c>
      <c r="O1" s="21" t="s">
        <v>59</v>
      </c>
      <c r="P1" s="21" t="s">
        <v>61</v>
      </c>
      <c r="Q1" s="21" t="s">
        <v>63</v>
      </c>
      <c r="R1" s="21" t="s">
        <v>65</v>
      </c>
      <c r="S1" s="21" t="s">
        <v>109</v>
      </c>
      <c r="T1" s="21" t="s">
        <v>111</v>
      </c>
      <c r="U1" s="21" t="s">
        <v>113</v>
      </c>
      <c r="V1" s="21" t="s">
        <v>67</v>
      </c>
      <c r="W1" s="21" t="s">
        <v>115</v>
      </c>
      <c r="X1" s="21" t="s">
        <v>117</v>
      </c>
      <c r="Y1" s="21" t="s">
        <v>121</v>
      </c>
      <c r="Z1" s="21" t="s">
        <v>123</v>
      </c>
    </row>
    <row r="2" spans="1:26" x14ac:dyDescent="0.2">
      <c r="A2" s="21" t="s">
        <v>1080</v>
      </c>
      <c r="B2" s="21" t="s">
        <v>1287</v>
      </c>
      <c r="C2" s="21">
        <v>120.83</v>
      </c>
      <c r="D2" s="21">
        <v>18.68</v>
      </c>
      <c r="E2" s="21">
        <v>165.11</v>
      </c>
      <c r="F2" s="21">
        <v>27.68</v>
      </c>
      <c r="G2" s="21">
        <v>120.54</v>
      </c>
      <c r="H2" s="21">
        <v>111.83</v>
      </c>
      <c r="I2" s="21">
        <v>17.829999999999998</v>
      </c>
      <c r="J2" s="21">
        <v>17.96</v>
      </c>
      <c r="K2" s="21">
        <v>112.33</v>
      </c>
      <c r="L2" s="21" t="s">
        <v>175</v>
      </c>
      <c r="M2" s="21" t="s">
        <v>175</v>
      </c>
      <c r="N2" s="21">
        <v>29360.2</v>
      </c>
      <c r="O2" s="21" t="s">
        <v>175</v>
      </c>
      <c r="P2" s="21">
        <v>156.41</v>
      </c>
      <c r="Q2" s="21">
        <v>166.94</v>
      </c>
      <c r="R2" s="21">
        <v>4644.13</v>
      </c>
      <c r="S2" s="21">
        <v>1226.3699999999999</v>
      </c>
      <c r="T2" s="21">
        <v>9525.73</v>
      </c>
      <c r="U2" s="21">
        <v>21372.82</v>
      </c>
      <c r="V2" s="21">
        <v>93374.9</v>
      </c>
      <c r="W2" s="21">
        <v>2834.65</v>
      </c>
      <c r="X2" s="21">
        <v>217028.59</v>
      </c>
      <c r="Y2" s="21">
        <v>114.64</v>
      </c>
      <c r="Z2" s="21">
        <v>7718.56</v>
      </c>
    </row>
    <row r="3" spans="1:26" x14ac:dyDescent="0.2">
      <c r="A3" s="21" t="s">
        <v>1089</v>
      </c>
      <c r="B3" s="21" t="s">
        <v>1288</v>
      </c>
      <c r="C3" s="21">
        <v>122.11</v>
      </c>
      <c r="D3" s="21">
        <v>18.3</v>
      </c>
      <c r="E3" s="21">
        <v>145.4</v>
      </c>
      <c r="F3" s="21">
        <v>22.36</v>
      </c>
      <c r="G3" s="21">
        <v>96.2</v>
      </c>
      <c r="H3" s="21">
        <v>118</v>
      </c>
      <c r="I3" s="21">
        <v>12.63</v>
      </c>
      <c r="J3" s="21">
        <v>21.01</v>
      </c>
      <c r="K3" s="21">
        <v>129.69</v>
      </c>
      <c r="L3" s="21" t="s">
        <v>175</v>
      </c>
      <c r="M3" s="21" t="s">
        <v>175</v>
      </c>
      <c r="N3" s="21">
        <v>30996.04</v>
      </c>
      <c r="O3" s="21">
        <v>130.88999999999999</v>
      </c>
      <c r="P3" s="21">
        <v>128.16999999999999</v>
      </c>
      <c r="Q3" s="21">
        <v>121.08</v>
      </c>
      <c r="R3" s="21">
        <v>4087.28</v>
      </c>
      <c r="S3" s="21">
        <v>949.4</v>
      </c>
      <c r="T3" s="21">
        <v>8011.69</v>
      </c>
      <c r="U3" s="21">
        <v>22487.62</v>
      </c>
      <c r="V3" s="21">
        <v>74197.48</v>
      </c>
      <c r="W3" s="21">
        <v>2748.31</v>
      </c>
      <c r="X3" s="21">
        <v>216003.38</v>
      </c>
      <c r="Y3" s="21">
        <v>74.39</v>
      </c>
      <c r="Z3" s="21">
        <v>4966.01</v>
      </c>
    </row>
    <row r="4" spans="1:26" x14ac:dyDescent="0.2">
      <c r="A4" s="21" t="s">
        <v>1090</v>
      </c>
      <c r="B4" s="21" t="s">
        <v>1289</v>
      </c>
      <c r="C4" s="21">
        <v>121.62</v>
      </c>
      <c r="D4" s="21">
        <v>18.989999999999998</v>
      </c>
      <c r="E4" s="21">
        <v>160.63</v>
      </c>
      <c r="F4" s="21">
        <v>26.21</v>
      </c>
      <c r="G4" s="21">
        <v>115.88</v>
      </c>
      <c r="H4" s="21">
        <v>105.96</v>
      </c>
      <c r="I4" s="21">
        <v>8.26</v>
      </c>
      <c r="J4" s="21">
        <v>20.81</v>
      </c>
      <c r="K4" s="21">
        <v>150.18</v>
      </c>
      <c r="L4" s="21" t="s">
        <v>175</v>
      </c>
      <c r="M4" s="21" t="s">
        <v>175</v>
      </c>
      <c r="N4" s="21">
        <v>21975.86</v>
      </c>
      <c r="O4" s="21">
        <v>114.36</v>
      </c>
      <c r="P4" s="21">
        <v>113.35</v>
      </c>
      <c r="Q4" s="21">
        <v>98.86</v>
      </c>
      <c r="R4" s="21">
        <v>3940.95</v>
      </c>
      <c r="S4" s="21">
        <v>1105.92</v>
      </c>
      <c r="T4" s="21">
        <v>9470.98</v>
      </c>
      <c r="U4" s="21">
        <v>23712.080000000002</v>
      </c>
      <c r="V4" s="21">
        <v>70028.02</v>
      </c>
      <c r="W4" s="21">
        <v>3525.24</v>
      </c>
      <c r="X4" s="21">
        <v>198019.77</v>
      </c>
      <c r="Y4" s="21">
        <v>87.99</v>
      </c>
      <c r="Z4" s="21" t="s">
        <v>175</v>
      </c>
    </row>
    <row r="5" spans="1:26" x14ac:dyDescent="0.2">
      <c r="A5" s="21" t="s">
        <v>1091</v>
      </c>
      <c r="B5" s="21" t="s">
        <v>1290</v>
      </c>
      <c r="C5" s="21">
        <v>122.98</v>
      </c>
      <c r="D5" s="21">
        <v>18.12</v>
      </c>
      <c r="E5" s="21">
        <v>137.11000000000001</v>
      </c>
      <c r="F5" s="21">
        <v>18.78</v>
      </c>
      <c r="G5" s="21">
        <v>101.04</v>
      </c>
      <c r="H5" s="21">
        <v>104.29</v>
      </c>
      <c r="I5" s="21">
        <v>8.44</v>
      </c>
      <c r="J5" s="21">
        <v>15.34</v>
      </c>
      <c r="K5" s="21">
        <v>189.52</v>
      </c>
      <c r="L5" s="21">
        <v>26.4</v>
      </c>
      <c r="M5" s="21" t="s">
        <v>175</v>
      </c>
      <c r="N5" s="21">
        <v>21788.37</v>
      </c>
      <c r="O5" s="21">
        <v>157.65</v>
      </c>
      <c r="P5" s="21">
        <v>104.72</v>
      </c>
      <c r="Q5" s="21">
        <v>145</v>
      </c>
      <c r="R5" s="21">
        <v>5210.91</v>
      </c>
      <c r="S5" s="21">
        <v>837.34</v>
      </c>
      <c r="T5" s="21">
        <v>18895.72</v>
      </c>
      <c r="U5" s="21">
        <v>21634.84</v>
      </c>
      <c r="V5" s="21">
        <v>96177.09</v>
      </c>
      <c r="W5" s="21">
        <v>2101.0300000000002</v>
      </c>
      <c r="X5" s="21">
        <v>257369.27</v>
      </c>
      <c r="Y5" s="21">
        <v>451.02</v>
      </c>
      <c r="Z5" s="21">
        <v>17793.89</v>
      </c>
    </row>
    <row r="6" spans="1:26" x14ac:dyDescent="0.2">
      <c r="A6" s="21" t="s">
        <v>1093</v>
      </c>
      <c r="B6" s="21" t="s">
        <v>1291</v>
      </c>
      <c r="C6" s="21">
        <v>122.86</v>
      </c>
      <c r="D6" s="21">
        <v>20.86</v>
      </c>
      <c r="E6" s="21">
        <v>156.69999999999999</v>
      </c>
      <c r="F6" s="21">
        <v>18.79</v>
      </c>
      <c r="G6" s="21">
        <v>83.94</v>
      </c>
      <c r="H6" s="21">
        <v>131.08000000000001</v>
      </c>
      <c r="I6" s="21">
        <v>12.5</v>
      </c>
      <c r="J6" s="21">
        <v>23.57</v>
      </c>
      <c r="K6" s="21">
        <v>172.26</v>
      </c>
      <c r="L6" s="21" t="s">
        <v>175</v>
      </c>
      <c r="M6" s="21">
        <v>72.14</v>
      </c>
      <c r="N6" s="21">
        <v>33350.44</v>
      </c>
      <c r="O6" s="21">
        <v>185.97</v>
      </c>
      <c r="P6" s="21">
        <v>140.55000000000001</v>
      </c>
      <c r="Q6" s="21">
        <v>163.77000000000001</v>
      </c>
      <c r="R6" s="21">
        <v>4752.57</v>
      </c>
      <c r="S6" s="21">
        <v>721.1</v>
      </c>
      <c r="T6" s="21">
        <v>9308.74</v>
      </c>
      <c r="U6" s="21">
        <v>21956.25</v>
      </c>
      <c r="V6" s="21">
        <v>91142.05</v>
      </c>
      <c r="W6" s="21">
        <v>1038.33</v>
      </c>
      <c r="X6" s="21">
        <v>238172.63</v>
      </c>
      <c r="Y6" s="21">
        <v>95.86</v>
      </c>
      <c r="Z6" s="21" t="s">
        <v>175</v>
      </c>
    </row>
    <row r="7" spans="1:26" x14ac:dyDescent="0.2">
      <c r="A7" s="21" t="s">
        <v>1094</v>
      </c>
      <c r="B7" s="21" t="s">
        <v>1292</v>
      </c>
      <c r="C7" s="21">
        <v>122.83</v>
      </c>
      <c r="D7" s="21">
        <v>13.4</v>
      </c>
      <c r="E7" s="21">
        <v>108.91</v>
      </c>
      <c r="F7" s="21">
        <v>12.31</v>
      </c>
      <c r="G7" s="21">
        <v>118.99</v>
      </c>
      <c r="H7" s="21">
        <v>130.36000000000001</v>
      </c>
      <c r="I7" s="21">
        <v>6.93</v>
      </c>
      <c r="J7" s="21">
        <v>16.27</v>
      </c>
      <c r="K7" s="21">
        <v>115.85</v>
      </c>
      <c r="L7" s="21" t="s">
        <v>175</v>
      </c>
      <c r="M7" s="21" t="s">
        <v>175</v>
      </c>
      <c r="N7" s="21">
        <v>21691.89</v>
      </c>
      <c r="O7" s="21">
        <v>127.82</v>
      </c>
      <c r="P7" s="21">
        <v>119.78</v>
      </c>
      <c r="Q7" s="21">
        <v>94.06</v>
      </c>
      <c r="R7" s="21">
        <v>3148.79</v>
      </c>
      <c r="S7" s="21">
        <v>917.25</v>
      </c>
      <c r="T7" s="21">
        <v>8501.2000000000007</v>
      </c>
      <c r="U7" s="21">
        <v>32213.5</v>
      </c>
      <c r="V7" s="21">
        <v>71316.47</v>
      </c>
      <c r="W7" s="21">
        <v>605.05999999999995</v>
      </c>
      <c r="X7" s="21">
        <v>252248.55</v>
      </c>
      <c r="Y7" s="21" t="s">
        <v>175</v>
      </c>
      <c r="Z7" s="21">
        <v>7991.74</v>
      </c>
    </row>
    <row r="8" spans="1:26" x14ac:dyDescent="0.2">
      <c r="A8" s="21" t="s">
        <v>1095</v>
      </c>
      <c r="B8" s="21" t="s">
        <v>1293</v>
      </c>
      <c r="C8" s="21">
        <v>120.28</v>
      </c>
      <c r="D8" s="21">
        <v>19.22</v>
      </c>
      <c r="E8" s="21">
        <v>138.47</v>
      </c>
      <c r="F8" s="21">
        <v>19.55</v>
      </c>
      <c r="G8" s="21">
        <v>87.08</v>
      </c>
      <c r="H8" s="21">
        <v>117.54</v>
      </c>
      <c r="I8" s="21">
        <v>7.72</v>
      </c>
      <c r="J8" s="21">
        <v>19.059999999999999</v>
      </c>
      <c r="K8" s="21">
        <v>176.83</v>
      </c>
      <c r="L8" s="21" t="s">
        <v>175</v>
      </c>
      <c r="M8" s="21" t="s">
        <v>175</v>
      </c>
      <c r="N8" s="21">
        <v>29808.720000000001</v>
      </c>
      <c r="O8" s="21">
        <v>158.12</v>
      </c>
      <c r="P8" s="21">
        <v>140.77000000000001</v>
      </c>
      <c r="Q8" s="21">
        <v>156.19999999999999</v>
      </c>
      <c r="R8" s="21">
        <v>4446.4799999999996</v>
      </c>
      <c r="S8" s="21">
        <v>735.63</v>
      </c>
      <c r="T8" s="21">
        <v>9391.14</v>
      </c>
      <c r="U8" s="21">
        <v>21954.44</v>
      </c>
      <c r="V8" s="21">
        <v>77690.320000000007</v>
      </c>
      <c r="W8" s="21">
        <v>1610.91</v>
      </c>
      <c r="X8" s="21">
        <v>234058.45</v>
      </c>
      <c r="Y8" s="21">
        <v>147.35</v>
      </c>
      <c r="Z8" s="21">
        <v>10027.959999999999</v>
      </c>
    </row>
    <row r="9" spans="1:26" x14ac:dyDescent="0.2">
      <c r="A9" s="21" t="s">
        <v>1096</v>
      </c>
      <c r="B9" s="21" t="s">
        <v>1294</v>
      </c>
      <c r="C9" s="21">
        <v>120.45</v>
      </c>
      <c r="D9" s="21">
        <v>20.76</v>
      </c>
      <c r="E9" s="21">
        <v>151.85</v>
      </c>
      <c r="F9" s="21">
        <v>14.23</v>
      </c>
      <c r="G9" s="21">
        <v>94.27</v>
      </c>
      <c r="H9" s="21">
        <v>120.17</v>
      </c>
      <c r="I9" s="21">
        <v>9.9</v>
      </c>
      <c r="J9" s="21">
        <v>17.809999999999999</v>
      </c>
      <c r="K9" s="21">
        <v>158.77000000000001</v>
      </c>
      <c r="L9" s="21">
        <v>26.29</v>
      </c>
      <c r="M9" s="21" t="s">
        <v>175</v>
      </c>
      <c r="N9" s="21">
        <v>27978.48</v>
      </c>
      <c r="O9" s="21">
        <v>242.9</v>
      </c>
      <c r="P9" s="21">
        <v>137.66999999999999</v>
      </c>
      <c r="Q9" s="21">
        <v>155.30000000000001</v>
      </c>
      <c r="R9" s="21">
        <v>5185.99</v>
      </c>
      <c r="S9" s="21">
        <v>782.83</v>
      </c>
      <c r="T9" s="21">
        <v>13721.13</v>
      </c>
      <c r="U9" s="21">
        <v>23534.65</v>
      </c>
      <c r="V9" s="21">
        <v>88560.82</v>
      </c>
      <c r="W9" s="21">
        <v>1346.59</v>
      </c>
      <c r="X9" s="21">
        <v>252741.19</v>
      </c>
      <c r="Y9" s="21">
        <v>232.27</v>
      </c>
      <c r="Z9" s="21">
        <v>10430.99</v>
      </c>
    </row>
    <row r="10" spans="1:26" x14ac:dyDescent="0.2">
      <c r="A10" s="21" t="s">
        <v>1097</v>
      </c>
      <c r="B10" s="21" t="s">
        <v>1295</v>
      </c>
      <c r="C10" s="21">
        <v>121.69</v>
      </c>
      <c r="D10" s="21">
        <v>20.89</v>
      </c>
      <c r="E10" s="21">
        <v>159.85</v>
      </c>
      <c r="F10" s="21">
        <v>26.57</v>
      </c>
      <c r="G10" s="21">
        <v>185.31</v>
      </c>
      <c r="H10" s="21">
        <v>70.17</v>
      </c>
      <c r="I10" s="21">
        <v>16.239999999999998</v>
      </c>
      <c r="J10" s="21">
        <v>15.24</v>
      </c>
      <c r="K10" s="21">
        <v>162.25</v>
      </c>
      <c r="L10" s="21" t="s">
        <v>175</v>
      </c>
      <c r="M10" s="21" t="s">
        <v>175</v>
      </c>
      <c r="N10" s="21">
        <v>14132.23</v>
      </c>
      <c r="O10" s="21">
        <v>167.73</v>
      </c>
      <c r="P10" s="21">
        <v>106.87</v>
      </c>
      <c r="Q10" s="21">
        <v>123.69</v>
      </c>
      <c r="R10" s="21">
        <v>5243.39</v>
      </c>
      <c r="S10" s="21">
        <v>506.75</v>
      </c>
      <c r="T10" s="21">
        <v>12695.45</v>
      </c>
      <c r="U10" s="21">
        <v>16252.78</v>
      </c>
      <c r="V10" s="21">
        <v>87592.85</v>
      </c>
      <c r="W10" s="21">
        <v>8660.43</v>
      </c>
      <c r="X10" s="21">
        <v>191842.25</v>
      </c>
      <c r="Y10" s="21">
        <v>226.14</v>
      </c>
      <c r="Z10" s="21">
        <v>6781.55</v>
      </c>
    </row>
    <row r="11" spans="1:26" x14ac:dyDescent="0.2">
      <c r="A11" s="21" t="s">
        <v>1296</v>
      </c>
      <c r="B11" s="21" t="s">
        <v>1297</v>
      </c>
      <c r="C11" s="21">
        <v>123.13</v>
      </c>
      <c r="D11" s="21">
        <v>20.309999999999999</v>
      </c>
      <c r="E11" s="21">
        <v>181.54</v>
      </c>
      <c r="F11" s="21">
        <v>25.64</v>
      </c>
      <c r="G11" s="21">
        <v>133.05000000000001</v>
      </c>
      <c r="H11" s="21">
        <v>67.989999999999995</v>
      </c>
      <c r="I11" s="21">
        <v>14.58</v>
      </c>
      <c r="J11" s="21">
        <v>16.37</v>
      </c>
      <c r="K11" s="21">
        <v>165.08</v>
      </c>
      <c r="L11" s="21" t="s">
        <v>175</v>
      </c>
      <c r="M11" s="21" t="s">
        <v>175</v>
      </c>
      <c r="N11" s="21">
        <v>13224.15</v>
      </c>
      <c r="O11" s="21">
        <v>162.94</v>
      </c>
      <c r="P11" s="21">
        <v>116.09</v>
      </c>
      <c r="Q11" s="21">
        <v>126.01</v>
      </c>
      <c r="R11" s="21">
        <v>4569.3900000000003</v>
      </c>
      <c r="S11" s="21">
        <v>1010.33</v>
      </c>
      <c r="T11" s="21">
        <v>12237.37</v>
      </c>
      <c r="U11" s="21">
        <v>14904.77</v>
      </c>
      <c r="V11" s="21">
        <v>85000.55</v>
      </c>
      <c r="W11" s="21">
        <v>6769.24</v>
      </c>
      <c r="X11" s="21">
        <v>171985.3</v>
      </c>
      <c r="Y11" s="21">
        <v>222.58</v>
      </c>
      <c r="Z11" s="21">
        <v>9621.58</v>
      </c>
    </row>
    <row r="12" spans="1:26" x14ac:dyDescent="0.2">
      <c r="A12" s="21" t="s">
        <v>1101</v>
      </c>
      <c r="B12" s="21" t="s">
        <v>1298</v>
      </c>
      <c r="C12" s="21">
        <v>121.72</v>
      </c>
      <c r="D12" s="21">
        <v>24.24</v>
      </c>
      <c r="E12" s="21">
        <v>181.04</v>
      </c>
      <c r="F12" s="21">
        <v>28.08</v>
      </c>
      <c r="G12" s="21">
        <v>184.38</v>
      </c>
      <c r="H12" s="21">
        <v>74.36</v>
      </c>
      <c r="I12" s="21">
        <v>14.77</v>
      </c>
      <c r="J12" s="21">
        <v>18.940000000000001</v>
      </c>
      <c r="K12" s="21">
        <v>194.3</v>
      </c>
      <c r="L12" s="21" t="s">
        <v>175</v>
      </c>
      <c r="M12" s="21" t="s">
        <v>175</v>
      </c>
      <c r="N12" s="21">
        <v>14421.03</v>
      </c>
      <c r="O12" s="21">
        <v>228.72</v>
      </c>
      <c r="P12" s="21">
        <v>123.38</v>
      </c>
      <c r="Q12" s="21">
        <v>104.01</v>
      </c>
      <c r="R12" s="21">
        <v>5337.6</v>
      </c>
      <c r="S12" s="21">
        <v>849.27</v>
      </c>
      <c r="T12" s="21">
        <v>12578.91</v>
      </c>
      <c r="U12" s="21">
        <v>16952.04</v>
      </c>
      <c r="V12" s="21">
        <v>94831.4</v>
      </c>
      <c r="W12" s="21">
        <v>8885.08</v>
      </c>
      <c r="X12" s="21">
        <v>203896.47</v>
      </c>
      <c r="Y12" s="21">
        <v>257.72000000000003</v>
      </c>
      <c r="Z12" s="21">
        <v>7127.88</v>
      </c>
    </row>
    <row r="13" spans="1:26" x14ac:dyDescent="0.2">
      <c r="A13" s="21" t="s">
        <v>1102</v>
      </c>
      <c r="B13" s="21" t="s">
        <v>1299</v>
      </c>
      <c r="C13" s="21">
        <v>121.77</v>
      </c>
      <c r="D13" s="21">
        <v>23.06</v>
      </c>
      <c r="E13" s="21">
        <v>160.38</v>
      </c>
      <c r="F13" s="21">
        <v>23.81</v>
      </c>
      <c r="G13" s="21">
        <v>119.34</v>
      </c>
      <c r="H13" s="21">
        <v>106.18</v>
      </c>
      <c r="I13" s="21">
        <v>9.18</v>
      </c>
      <c r="J13" s="21">
        <v>15.55</v>
      </c>
      <c r="K13" s="21">
        <v>202.21</v>
      </c>
      <c r="L13" s="21" t="s">
        <v>175</v>
      </c>
      <c r="M13" s="21" t="s">
        <v>175</v>
      </c>
      <c r="N13" s="21">
        <v>24814.7</v>
      </c>
      <c r="O13" s="21">
        <v>212.44</v>
      </c>
      <c r="P13" s="21">
        <v>94.43</v>
      </c>
      <c r="Q13" s="21">
        <v>139.54</v>
      </c>
      <c r="R13" s="21">
        <v>5031.5600000000004</v>
      </c>
      <c r="S13" s="21">
        <v>927.86</v>
      </c>
      <c r="T13" s="21">
        <v>23321.040000000001</v>
      </c>
      <c r="U13" s="21">
        <v>22655.23</v>
      </c>
      <c r="V13" s="21">
        <v>89200.59</v>
      </c>
      <c r="W13" s="21">
        <v>2016.59</v>
      </c>
      <c r="X13" s="21">
        <v>249190.03</v>
      </c>
      <c r="Y13" s="21">
        <v>483.77</v>
      </c>
      <c r="Z13" s="21">
        <v>16427.73</v>
      </c>
    </row>
    <row r="14" spans="1:26" x14ac:dyDescent="0.2">
      <c r="A14" s="21" t="s">
        <v>1103</v>
      </c>
      <c r="B14" s="21" t="s">
        <v>1300</v>
      </c>
      <c r="C14" s="21">
        <v>120</v>
      </c>
      <c r="D14" s="21">
        <v>14.95</v>
      </c>
      <c r="E14" s="21">
        <v>172.06</v>
      </c>
      <c r="F14" s="21">
        <v>20.5</v>
      </c>
      <c r="G14" s="21">
        <v>142.57</v>
      </c>
      <c r="H14" s="21">
        <v>111.69</v>
      </c>
      <c r="I14" s="21">
        <v>11.64</v>
      </c>
      <c r="J14" s="21">
        <v>15.71</v>
      </c>
      <c r="K14" s="21">
        <v>134.30000000000001</v>
      </c>
      <c r="L14" s="21" t="s">
        <v>175</v>
      </c>
      <c r="M14" s="21" t="s">
        <v>175</v>
      </c>
      <c r="N14" s="21">
        <v>23853.08</v>
      </c>
      <c r="O14" s="21">
        <v>180.78</v>
      </c>
      <c r="P14" s="21">
        <v>92.95</v>
      </c>
      <c r="Q14" s="21">
        <v>99.69</v>
      </c>
      <c r="R14" s="21">
        <v>3460.91</v>
      </c>
      <c r="S14" s="21">
        <v>846.28</v>
      </c>
      <c r="T14" s="21">
        <v>10765.59</v>
      </c>
      <c r="U14" s="21">
        <v>26828.32</v>
      </c>
      <c r="V14" s="21">
        <v>88039.77</v>
      </c>
      <c r="W14" s="21">
        <v>3522.55</v>
      </c>
      <c r="X14" s="21">
        <v>236148.88</v>
      </c>
      <c r="Y14" s="21">
        <v>181.4</v>
      </c>
      <c r="Z14" s="21">
        <v>9935.7099999999991</v>
      </c>
    </row>
    <row r="15" spans="1:26" x14ac:dyDescent="0.2">
      <c r="A15" s="21" t="s">
        <v>1104</v>
      </c>
      <c r="B15" s="21" t="s">
        <v>1301</v>
      </c>
      <c r="C15" s="21">
        <v>121.3</v>
      </c>
      <c r="D15" s="21">
        <v>14.46</v>
      </c>
      <c r="E15" s="21">
        <v>141.44999999999999</v>
      </c>
      <c r="F15" s="21">
        <v>20.22</v>
      </c>
      <c r="G15" s="21">
        <v>155.56</v>
      </c>
      <c r="H15" s="21">
        <v>91.05</v>
      </c>
      <c r="I15" s="21">
        <v>12.04</v>
      </c>
      <c r="J15" s="21">
        <v>15.13</v>
      </c>
      <c r="K15" s="21">
        <v>133.38</v>
      </c>
      <c r="L15" s="21" t="s">
        <v>175</v>
      </c>
      <c r="M15" s="21" t="s">
        <v>175</v>
      </c>
      <c r="N15" s="21">
        <v>21200.97</v>
      </c>
      <c r="O15" s="21">
        <v>184.88</v>
      </c>
      <c r="P15" s="21">
        <v>79.349999999999994</v>
      </c>
      <c r="Q15" s="21">
        <v>80.709999999999994</v>
      </c>
      <c r="R15" s="21">
        <v>2959.53</v>
      </c>
      <c r="S15" s="21">
        <v>1213.45</v>
      </c>
      <c r="T15" s="21">
        <v>13951.77</v>
      </c>
      <c r="U15" s="21">
        <v>19665.62</v>
      </c>
      <c r="V15" s="21">
        <v>65702.55</v>
      </c>
      <c r="W15" s="21">
        <v>4938.29</v>
      </c>
      <c r="X15" s="21">
        <v>227377.95</v>
      </c>
      <c r="Y15" s="21">
        <v>247.04</v>
      </c>
      <c r="Z15" s="21">
        <v>3678.29</v>
      </c>
    </row>
    <row r="16" spans="1:26" x14ac:dyDescent="0.2">
      <c r="A16" s="21" t="s">
        <v>1105</v>
      </c>
      <c r="B16" s="21" t="s">
        <v>1302</v>
      </c>
      <c r="C16" s="21">
        <v>123.09</v>
      </c>
      <c r="D16" s="21">
        <v>21.48</v>
      </c>
      <c r="E16" s="21">
        <v>161.87</v>
      </c>
      <c r="F16" s="21">
        <v>26.64</v>
      </c>
      <c r="G16" s="21">
        <v>193.81</v>
      </c>
      <c r="H16" s="21">
        <v>114.44</v>
      </c>
      <c r="I16" s="21">
        <v>10.89</v>
      </c>
      <c r="J16" s="21">
        <v>16.12</v>
      </c>
      <c r="K16" s="21">
        <v>166.13</v>
      </c>
      <c r="L16" s="21" t="s">
        <v>175</v>
      </c>
      <c r="M16" s="21" t="s">
        <v>175</v>
      </c>
      <c r="N16" s="21">
        <v>29274.32</v>
      </c>
      <c r="O16" s="21">
        <v>217.47</v>
      </c>
      <c r="P16" s="21">
        <v>111.45</v>
      </c>
      <c r="Q16" s="21">
        <v>114.35</v>
      </c>
      <c r="R16" s="21">
        <v>4230.57</v>
      </c>
      <c r="S16" s="21">
        <v>1087.8</v>
      </c>
      <c r="T16" s="21">
        <v>12543.98</v>
      </c>
      <c r="U16" s="21">
        <v>24656.5</v>
      </c>
      <c r="V16" s="21">
        <v>82756.800000000003</v>
      </c>
      <c r="W16" s="21">
        <v>4521.87</v>
      </c>
      <c r="X16" s="21">
        <v>221320.41</v>
      </c>
      <c r="Y16" s="21">
        <v>159.6</v>
      </c>
      <c r="Z16" s="21">
        <v>4517.54</v>
      </c>
    </row>
    <row r="17" spans="1:26" x14ac:dyDescent="0.2">
      <c r="A17" s="21" t="s">
        <v>1106</v>
      </c>
      <c r="B17" s="21" t="s">
        <v>1303</v>
      </c>
      <c r="C17" s="21">
        <v>121.76</v>
      </c>
      <c r="D17" s="21">
        <v>19.989999999999998</v>
      </c>
      <c r="E17" s="21">
        <v>154.54</v>
      </c>
      <c r="F17" s="21">
        <v>23.5</v>
      </c>
      <c r="G17" s="21">
        <v>129.30000000000001</v>
      </c>
      <c r="H17" s="21">
        <v>104.55</v>
      </c>
      <c r="I17" s="21">
        <v>11.53</v>
      </c>
      <c r="J17" s="21">
        <v>15.05</v>
      </c>
      <c r="K17" s="21">
        <v>188.45</v>
      </c>
      <c r="L17" s="21" t="s">
        <v>175</v>
      </c>
      <c r="M17" s="21" t="s">
        <v>175</v>
      </c>
      <c r="N17" s="21">
        <v>23529.86</v>
      </c>
      <c r="O17" s="21">
        <v>283.48</v>
      </c>
      <c r="P17" s="21">
        <v>134.19999999999999</v>
      </c>
      <c r="Q17" s="21">
        <v>122.36</v>
      </c>
      <c r="R17" s="21">
        <v>6071.46</v>
      </c>
      <c r="S17" s="21">
        <v>1017.28</v>
      </c>
      <c r="T17" s="21">
        <v>16252.03</v>
      </c>
      <c r="U17" s="21">
        <v>25430.15</v>
      </c>
      <c r="V17" s="21">
        <v>94712.82</v>
      </c>
      <c r="W17" s="21">
        <v>1453.72</v>
      </c>
      <c r="X17" s="21">
        <v>262474.46999999997</v>
      </c>
      <c r="Y17" s="21">
        <v>556.27</v>
      </c>
      <c r="Z17" s="21">
        <v>13935.85</v>
      </c>
    </row>
    <row r="18" spans="1:26" x14ac:dyDescent="0.2">
      <c r="A18" s="21" t="s">
        <v>1107</v>
      </c>
      <c r="B18" s="21" t="s">
        <v>1304</v>
      </c>
      <c r="C18" s="21">
        <v>121.64</v>
      </c>
      <c r="D18" s="21">
        <v>17.399999999999999</v>
      </c>
      <c r="E18" s="21">
        <v>164.09</v>
      </c>
      <c r="F18" s="21">
        <v>23.02</v>
      </c>
      <c r="G18" s="21">
        <v>165.39</v>
      </c>
      <c r="H18" s="21">
        <v>82.5</v>
      </c>
      <c r="I18" s="21">
        <v>9.2799999999999994</v>
      </c>
      <c r="J18" s="21">
        <v>18.899999999999999</v>
      </c>
      <c r="K18" s="21">
        <v>180.6</v>
      </c>
      <c r="L18" s="21" t="s">
        <v>175</v>
      </c>
      <c r="M18" s="21" t="s">
        <v>175</v>
      </c>
      <c r="N18" s="21">
        <v>13561.72</v>
      </c>
      <c r="O18" s="21">
        <v>209.76</v>
      </c>
      <c r="P18" s="21">
        <v>105.74</v>
      </c>
      <c r="Q18" s="21">
        <v>111.95</v>
      </c>
      <c r="R18" s="21">
        <v>4349.3900000000003</v>
      </c>
      <c r="S18" s="21">
        <v>1185.32</v>
      </c>
      <c r="T18" s="21">
        <v>11612.31</v>
      </c>
      <c r="U18" s="21">
        <v>20304.650000000001</v>
      </c>
      <c r="V18" s="21">
        <v>84140.89</v>
      </c>
      <c r="W18" s="21">
        <v>6584.62</v>
      </c>
      <c r="X18" s="21">
        <v>204610.31</v>
      </c>
      <c r="Y18" s="21">
        <v>223.57</v>
      </c>
      <c r="Z18" s="21">
        <v>4474.3999999999996</v>
      </c>
    </row>
    <row r="19" spans="1:26" x14ac:dyDescent="0.2">
      <c r="A19" s="21" t="s">
        <v>1108</v>
      </c>
      <c r="B19" s="21" t="s">
        <v>1305</v>
      </c>
      <c r="C19" s="21">
        <v>121.06</v>
      </c>
      <c r="D19" s="21">
        <v>16.61</v>
      </c>
      <c r="E19" s="21">
        <v>168.12</v>
      </c>
      <c r="F19" s="21">
        <v>25.18</v>
      </c>
      <c r="G19" s="21">
        <v>197.17</v>
      </c>
      <c r="H19" s="21">
        <v>97.46</v>
      </c>
      <c r="I19" s="21">
        <v>13.87</v>
      </c>
      <c r="J19" s="21">
        <v>17.07</v>
      </c>
      <c r="K19" s="21">
        <v>269.56</v>
      </c>
      <c r="L19" s="21" t="s">
        <v>175</v>
      </c>
      <c r="M19" s="21" t="s">
        <v>175</v>
      </c>
      <c r="N19" s="21">
        <v>18247.88</v>
      </c>
      <c r="O19" s="21">
        <v>255.55</v>
      </c>
      <c r="P19" s="21">
        <v>103.99</v>
      </c>
      <c r="Q19" s="21">
        <v>118.02</v>
      </c>
      <c r="R19" s="21">
        <v>4051.02</v>
      </c>
      <c r="S19" s="21">
        <v>1542.34</v>
      </c>
      <c r="T19" s="21">
        <v>18854.64</v>
      </c>
      <c r="U19" s="21">
        <v>24590.080000000002</v>
      </c>
      <c r="V19" s="21">
        <v>82890.23</v>
      </c>
      <c r="W19" s="21">
        <v>9507.3700000000008</v>
      </c>
      <c r="X19" s="21">
        <v>195458.98</v>
      </c>
      <c r="Y19" s="21">
        <v>626.28</v>
      </c>
      <c r="Z19" s="21" t="s">
        <v>175</v>
      </c>
    </row>
    <row r="20" spans="1:26" x14ac:dyDescent="0.2">
      <c r="A20" s="21" t="s">
        <v>1109</v>
      </c>
      <c r="B20" s="21" t="s">
        <v>1306</v>
      </c>
      <c r="C20" s="21">
        <v>122.37</v>
      </c>
      <c r="D20" s="21">
        <v>21.04</v>
      </c>
      <c r="E20" s="21">
        <v>161.97</v>
      </c>
      <c r="F20" s="21">
        <v>25.12</v>
      </c>
      <c r="G20" s="21">
        <v>171.27</v>
      </c>
      <c r="H20" s="21">
        <v>91.84</v>
      </c>
      <c r="I20" s="21">
        <v>11.3</v>
      </c>
      <c r="J20" s="21">
        <v>16.91</v>
      </c>
      <c r="K20" s="21">
        <v>195.7</v>
      </c>
      <c r="L20" s="21" t="s">
        <v>175</v>
      </c>
      <c r="M20" s="21" t="s">
        <v>175</v>
      </c>
      <c r="N20" s="21">
        <v>16767.669999999998</v>
      </c>
      <c r="O20" s="21">
        <v>148.24</v>
      </c>
      <c r="P20" s="21">
        <v>96.7</v>
      </c>
      <c r="Q20" s="21">
        <v>123.51</v>
      </c>
      <c r="R20" s="21">
        <v>4420.1400000000003</v>
      </c>
      <c r="S20" s="21">
        <v>1264.08</v>
      </c>
      <c r="T20" s="21">
        <v>11469.77</v>
      </c>
      <c r="U20" s="21">
        <v>21465.78</v>
      </c>
      <c r="V20" s="21">
        <v>82429.3</v>
      </c>
      <c r="W20" s="21">
        <v>6332.91</v>
      </c>
      <c r="X20" s="21">
        <v>194377.75</v>
      </c>
      <c r="Y20" s="21">
        <v>152.25</v>
      </c>
      <c r="Z20" s="21">
        <v>3588.55</v>
      </c>
    </row>
    <row r="21" spans="1:26" x14ac:dyDescent="0.2">
      <c r="A21" s="21" t="s">
        <v>1110</v>
      </c>
      <c r="B21" s="21" t="s">
        <v>1307</v>
      </c>
      <c r="C21" s="21">
        <v>122.08</v>
      </c>
      <c r="D21" s="21">
        <v>20.13</v>
      </c>
      <c r="E21" s="21">
        <v>143.84</v>
      </c>
      <c r="F21" s="21">
        <v>18.190000000000001</v>
      </c>
      <c r="G21" s="21">
        <v>128.63999999999999</v>
      </c>
      <c r="H21" s="21">
        <v>111.23</v>
      </c>
      <c r="I21" s="21">
        <v>9.9600000000000009</v>
      </c>
      <c r="J21" s="21">
        <v>16.82</v>
      </c>
      <c r="K21" s="21">
        <v>356.41</v>
      </c>
      <c r="L21" s="21" t="s">
        <v>175</v>
      </c>
      <c r="M21" s="21" t="s">
        <v>175</v>
      </c>
      <c r="N21" s="21">
        <v>27388.3</v>
      </c>
      <c r="O21" s="21">
        <v>150.21</v>
      </c>
      <c r="P21" s="21">
        <v>142.79</v>
      </c>
      <c r="Q21" s="21">
        <v>155.63</v>
      </c>
      <c r="R21" s="21">
        <v>6645.65</v>
      </c>
      <c r="S21" s="21">
        <v>1035.82</v>
      </c>
      <c r="T21" s="21">
        <v>12151.35</v>
      </c>
      <c r="U21" s="21">
        <v>28697.87</v>
      </c>
      <c r="V21" s="21">
        <v>102714.9</v>
      </c>
      <c r="W21" s="21">
        <v>1400.13</v>
      </c>
      <c r="X21" s="21">
        <v>272431.15999999997</v>
      </c>
      <c r="Y21" s="21">
        <v>332.68</v>
      </c>
      <c r="Z21" s="21">
        <v>19300.57</v>
      </c>
    </row>
    <row r="22" spans="1:26" x14ac:dyDescent="0.2">
      <c r="A22" s="21" t="s">
        <v>1111</v>
      </c>
      <c r="B22" s="21" t="s">
        <v>1308</v>
      </c>
      <c r="C22" s="21">
        <v>120.73</v>
      </c>
      <c r="D22" s="21">
        <v>11.77</v>
      </c>
      <c r="E22" s="21">
        <v>117.92</v>
      </c>
      <c r="F22" s="21">
        <v>14.24</v>
      </c>
      <c r="G22" s="21">
        <v>88.28</v>
      </c>
      <c r="H22" s="21">
        <v>117.92</v>
      </c>
      <c r="I22" s="21">
        <v>5.35</v>
      </c>
      <c r="J22" s="21">
        <v>10.91</v>
      </c>
      <c r="K22" s="21">
        <v>196.14</v>
      </c>
      <c r="L22" s="21" t="s">
        <v>175</v>
      </c>
      <c r="M22" s="21" t="s">
        <v>175</v>
      </c>
      <c r="N22" s="21">
        <v>23438.959999999999</v>
      </c>
      <c r="O22" s="21">
        <v>229</v>
      </c>
      <c r="P22" s="21">
        <v>90.04</v>
      </c>
      <c r="Q22" s="21">
        <v>84.58</v>
      </c>
      <c r="R22" s="21">
        <v>2439.46</v>
      </c>
      <c r="S22" s="21">
        <v>444.57</v>
      </c>
      <c r="T22" s="21">
        <v>9723.1</v>
      </c>
      <c r="U22" s="21">
        <v>18066.47</v>
      </c>
      <c r="V22" s="21">
        <v>58548.61</v>
      </c>
      <c r="W22" s="21">
        <v>1810.08</v>
      </c>
      <c r="X22" s="21">
        <v>239024.13</v>
      </c>
      <c r="Y22" s="21">
        <v>160.12</v>
      </c>
      <c r="Z22" s="21">
        <v>9256.39</v>
      </c>
    </row>
    <row r="23" spans="1:26" x14ac:dyDescent="0.2">
      <c r="A23" s="21" t="s">
        <v>1113</v>
      </c>
      <c r="B23" s="21" t="s">
        <v>1309</v>
      </c>
      <c r="C23" s="21">
        <v>120.18</v>
      </c>
      <c r="D23" s="21">
        <v>13.88</v>
      </c>
      <c r="E23" s="21">
        <v>148.02000000000001</v>
      </c>
      <c r="F23" s="21">
        <v>13.16</v>
      </c>
      <c r="G23" s="21">
        <v>77.03</v>
      </c>
      <c r="H23" s="21">
        <v>115.18</v>
      </c>
      <c r="I23" s="21">
        <v>9.14</v>
      </c>
      <c r="J23" s="21">
        <v>16.920000000000002</v>
      </c>
      <c r="K23" s="21">
        <v>196.51</v>
      </c>
      <c r="L23" s="21" t="s">
        <v>175</v>
      </c>
      <c r="M23" s="21">
        <v>62.22</v>
      </c>
      <c r="N23" s="21">
        <v>27936.74</v>
      </c>
      <c r="O23" s="21">
        <v>283.87</v>
      </c>
      <c r="P23" s="21">
        <v>153.29</v>
      </c>
      <c r="Q23" s="21">
        <v>108.87</v>
      </c>
      <c r="R23" s="21">
        <v>3281.34</v>
      </c>
      <c r="S23" s="21">
        <v>550.09</v>
      </c>
      <c r="T23" s="21">
        <v>8250.98</v>
      </c>
      <c r="U23" s="21">
        <v>19871.63</v>
      </c>
      <c r="V23" s="21">
        <v>68924.44</v>
      </c>
      <c r="W23" s="21">
        <v>1072.07</v>
      </c>
      <c r="X23" s="21">
        <v>240073.31</v>
      </c>
      <c r="Y23" s="21">
        <v>88.75</v>
      </c>
      <c r="Z23" s="21">
        <v>6399.23</v>
      </c>
    </row>
    <row r="24" spans="1:26" x14ac:dyDescent="0.2">
      <c r="A24" s="21" t="s">
        <v>1114</v>
      </c>
      <c r="B24" s="21" t="s">
        <v>1310</v>
      </c>
      <c r="C24" s="21">
        <v>122.44</v>
      </c>
      <c r="D24" s="21">
        <v>11.45</v>
      </c>
      <c r="E24" s="21">
        <v>141.47</v>
      </c>
      <c r="F24" s="21">
        <v>15.07</v>
      </c>
      <c r="G24" s="21">
        <v>88.76</v>
      </c>
      <c r="H24" s="21">
        <v>125.9</v>
      </c>
      <c r="I24" s="21">
        <v>9.74</v>
      </c>
      <c r="J24" s="21">
        <v>16.809999999999999</v>
      </c>
      <c r="K24" s="21">
        <v>219.78</v>
      </c>
      <c r="L24" s="21">
        <v>27.64</v>
      </c>
      <c r="M24" s="21">
        <v>108.56</v>
      </c>
      <c r="N24" s="21">
        <v>28111.94</v>
      </c>
      <c r="O24" s="21">
        <v>487.03</v>
      </c>
      <c r="P24" s="21">
        <v>124.21</v>
      </c>
      <c r="Q24" s="21">
        <v>101</v>
      </c>
      <c r="R24" s="21">
        <v>2999.48</v>
      </c>
      <c r="S24" s="21">
        <v>789.62</v>
      </c>
      <c r="T24" s="21">
        <v>10316.219999999999</v>
      </c>
      <c r="U24" s="21">
        <v>18901.080000000002</v>
      </c>
      <c r="V24" s="21">
        <v>84010.98</v>
      </c>
      <c r="W24" s="21">
        <v>1869.35</v>
      </c>
      <c r="X24" s="21">
        <v>247844.11</v>
      </c>
      <c r="Y24" s="21">
        <v>109.88</v>
      </c>
      <c r="Z24" s="21">
        <v>14075.32</v>
      </c>
    </row>
    <row r="25" spans="1:26" x14ac:dyDescent="0.2">
      <c r="A25" s="21" t="s">
        <v>1115</v>
      </c>
      <c r="B25" s="21" t="s">
        <v>1311</v>
      </c>
      <c r="C25" s="21">
        <v>121.84</v>
      </c>
      <c r="D25" s="21">
        <v>10.48</v>
      </c>
      <c r="E25" s="21">
        <v>126.21</v>
      </c>
      <c r="F25" s="21">
        <v>9.3000000000000007</v>
      </c>
      <c r="G25" s="21">
        <v>85.18</v>
      </c>
      <c r="H25" s="21">
        <v>141.91999999999999</v>
      </c>
      <c r="I25" s="21">
        <v>11.67</v>
      </c>
      <c r="J25" s="21">
        <v>11.92</v>
      </c>
      <c r="K25" s="21">
        <v>257.31</v>
      </c>
      <c r="L25" s="21" t="s">
        <v>175</v>
      </c>
      <c r="M25" s="21">
        <v>89.87</v>
      </c>
      <c r="N25" s="21">
        <v>27693.69</v>
      </c>
      <c r="O25" s="21">
        <v>248.9</v>
      </c>
      <c r="P25" s="21">
        <v>150.38</v>
      </c>
      <c r="Q25" s="21">
        <v>104.61</v>
      </c>
      <c r="R25" s="21">
        <v>3628.87</v>
      </c>
      <c r="S25" s="21">
        <v>931.09</v>
      </c>
      <c r="T25" s="21">
        <v>14346.54</v>
      </c>
      <c r="U25" s="21">
        <v>30731.759999999998</v>
      </c>
      <c r="V25" s="21">
        <v>106509.38</v>
      </c>
      <c r="W25" s="21">
        <v>4846.8599999999997</v>
      </c>
      <c r="X25" s="21">
        <v>293907.15999999997</v>
      </c>
      <c r="Y25" s="21">
        <v>436.43</v>
      </c>
      <c r="Z25" s="21">
        <v>19123.060000000001</v>
      </c>
    </row>
    <row r="26" spans="1:26" x14ac:dyDescent="0.2">
      <c r="A26" s="21" t="s">
        <v>1116</v>
      </c>
      <c r="B26" s="21" t="s">
        <v>1312</v>
      </c>
      <c r="C26" s="21">
        <v>120.1</v>
      </c>
      <c r="D26" s="21">
        <v>10.029999999999999</v>
      </c>
      <c r="E26" s="21">
        <v>111.64</v>
      </c>
      <c r="F26" s="21">
        <v>9.98</v>
      </c>
      <c r="G26" s="21">
        <v>184.38</v>
      </c>
      <c r="H26" s="21">
        <v>92.61</v>
      </c>
      <c r="I26" s="21" t="s">
        <v>175</v>
      </c>
      <c r="J26" s="21">
        <v>12.48</v>
      </c>
      <c r="K26" s="21">
        <v>106.67</v>
      </c>
      <c r="L26" s="21" t="s">
        <v>175</v>
      </c>
      <c r="M26" s="21" t="s">
        <v>175</v>
      </c>
      <c r="N26" s="21">
        <v>19038.830000000002</v>
      </c>
      <c r="O26" s="21">
        <v>216.07</v>
      </c>
      <c r="P26" s="21">
        <v>48.93</v>
      </c>
      <c r="Q26" s="21">
        <v>91.98</v>
      </c>
      <c r="R26" s="21">
        <v>2656.24</v>
      </c>
      <c r="S26" s="21">
        <v>1063.3499999999999</v>
      </c>
      <c r="T26" s="21">
        <v>13933.68</v>
      </c>
      <c r="U26" s="21">
        <v>22405.040000000001</v>
      </c>
      <c r="V26" s="21">
        <v>80348.88</v>
      </c>
      <c r="W26" s="21">
        <v>1935.05</v>
      </c>
      <c r="X26" s="21">
        <v>272339.06</v>
      </c>
      <c r="Y26" s="21">
        <v>202.78</v>
      </c>
      <c r="Z26" s="21">
        <v>9691.7000000000007</v>
      </c>
    </row>
    <row r="27" spans="1:26" x14ac:dyDescent="0.2">
      <c r="A27" s="21" t="s">
        <v>1117</v>
      </c>
      <c r="B27" s="21" t="s">
        <v>1313</v>
      </c>
      <c r="C27" s="21">
        <v>120.12</v>
      </c>
      <c r="D27" s="21">
        <v>14.96</v>
      </c>
      <c r="E27" s="21">
        <v>105.21</v>
      </c>
      <c r="F27" s="21">
        <v>12.94</v>
      </c>
      <c r="G27" s="21">
        <v>109.66</v>
      </c>
      <c r="H27" s="21">
        <v>81.459999999999994</v>
      </c>
      <c r="I27" s="21">
        <v>7.32</v>
      </c>
      <c r="J27" s="21">
        <v>12.18</v>
      </c>
      <c r="K27" s="21">
        <v>103.98</v>
      </c>
      <c r="L27" s="21" t="s">
        <v>175</v>
      </c>
      <c r="M27" s="21" t="s">
        <v>175</v>
      </c>
      <c r="N27" s="21">
        <v>21554.36</v>
      </c>
      <c r="O27" s="21">
        <v>242.8</v>
      </c>
      <c r="P27" s="21">
        <v>71.02</v>
      </c>
      <c r="Q27" s="21">
        <v>106.5</v>
      </c>
      <c r="R27" s="21">
        <v>3542.08</v>
      </c>
      <c r="S27" s="21">
        <v>864.37</v>
      </c>
      <c r="T27" s="21">
        <v>18512.580000000002</v>
      </c>
      <c r="U27" s="21">
        <v>22393.200000000001</v>
      </c>
      <c r="V27" s="21">
        <v>65988.009999999995</v>
      </c>
      <c r="W27" s="21">
        <v>1980.42</v>
      </c>
      <c r="X27" s="21">
        <v>232891.25</v>
      </c>
      <c r="Y27" s="21">
        <v>348.98</v>
      </c>
      <c r="Z27" s="21">
        <v>6285.37</v>
      </c>
    </row>
    <row r="28" spans="1:26" x14ac:dyDescent="0.2">
      <c r="A28" s="21" t="s">
        <v>1118</v>
      </c>
      <c r="B28" s="21" t="s">
        <v>1314</v>
      </c>
      <c r="C28" s="21">
        <v>123.25</v>
      </c>
      <c r="D28" s="21">
        <v>18.2</v>
      </c>
      <c r="E28" s="21">
        <v>132.32</v>
      </c>
      <c r="F28" s="21">
        <v>17.260000000000002</v>
      </c>
      <c r="G28" s="21">
        <v>106.73</v>
      </c>
      <c r="H28" s="21">
        <v>106.23</v>
      </c>
      <c r="I28" s="21">
        <v>10.18</v>
      </c>
      <c r="J28" s="21">
        <v>20.28</v>
      </c>
      <c r="K28" s="21">
        <v>160.56</v>
      </c>
      <c r="L28" s="21" t="s">
        <v>175</v>
      </c>
      <c r="M28" s="21" t="s">
        <v>175</v>
      </c>
      <c r="N28" s="21">
        <v>26564.58</v>
      </c>
      <c r="O28" s="21">
        <v>176.24</v>
      </c>
      <c r="P28" s="21">
        <v>116.11</v>
      </c>
      <c r="Q28" s="21">
        <v>124.1</v>
      </c>
      <c r="R28" s="21">
        <v>4296.95</v>
      </c>
      <c r="S28" s="21">
        <v>906.71</v>
      </c>
      <c r="T28" s="21">
        <v>17536.34</v>
      </c>
      <c r="U28" s="21">
        <v>21512.81</v>
      </c>
      <c r="V28" s="21">
        <v>75196.13</v>
      </c>
      <c r="W28" s="21">
        <v>1475.28</v>
      </c>
      <c r="X28" s="21">
        <v>233565.55</v>
      </c>
      <c r="Y28" s="21">
        <v>254.48</v>
      </c>
      <c r="Z28" s="21">
        <v>5562.03</v>
      </c>
    </row>
    <row r="29" spans="1:26" x14ac:dyDescent="0.2">
      <c r="A29" s="21" t="s">
        <v>1119</v>
      </c>
      <c r="B29" s="21" t="s">
        <v>1315</v>
      </c>
      <c r="C29" s="21">
        <v>121.3</v>
      </c>
      <c r="D29" s="21">
        <v>19.36</v>
      </c>
      <c r="E29" s="21">
        <v>136.52000000000001</v>
      </c>
      <c r="F29" s="21">
        <v>21.93</v>
      </c>
      <c r="G29" s="21">
        <v>105.09</v>
      </c>
      <c r="H29" s="21">
        <v>123.99</v>
      </c>
      <c r="I29" s="21">
        <v>10.39</v>
      </c>
      <c r="J29" s="21">
        <v>22.59</v>
      </c>
      <c r="K29" s="21">
        <v>193.22</v>
      </c>
      <c r="L29" s="21" t="s">
        <v>175</v>
      </c>
      <c r="M29" s="21" t="s">
        <v>175</v>
      </c>
      <c r="N29" s="21">
        <v>32018.27</v>
      </c>
      <c r="O29" s="21">
        <v>443</v>
      </c>
      <c r="P29" s="21">
        <v>134.33000000000001</v>
      </c>
      <c r="Q29" s="21">
        <v>165.07</v>
      </c>
      <c r="R29" s="21">
        <v>5111.9399999999996</v>
      </c>
      <c r="S29" s="21">
        <v>860.38</v>
      </c>
      <c r="T29" s="21">
        <v>34587.57</v>
      </c>
      <c r="U29" s="21">
        <v>31278.54</v>
      </c>
      <c r="V29" s="21">
        <v>84364.14</v>
      </c>
      <c r="W29" s="21">
        <v>4959.1899999999996</v>
      </c>
      <c r="X29" s="21">
        <v>236444.36</v>
      </c>
      <c r="Y29" s="21">
        <v>579.45000000000005</v>
      </c>
      <c r="Z29" s="21">
        <v>25395.5</v>
      </c>
    </row>
    <row r="30" spans="1:26" x14ac:dyDescent="0.2">
      <c r="A30" s="21" t="s">
        <v>1120</v>
      </c>
      <c r="B30" s="21" t="s">
        <v>1316</v>
      </c>
      <c r="C30" s="21">
        <v>122.72</v>
      </c>
      <c r="D30" s="21">
        <v>14.35</v>
      </c>
      <c r="E30" s="21">
        <v>157.06</v>
      </c>
      <c r="F30" s="21">
        <v>29.88</v>
      </c>
      <c r="G30" s="21">
        <v>148.22</v>
      </c>
      <c r="H30" s="21">
        <v>115.05</v>
      </c>
      <c r="I30" s="21">
        <v>24.05</v>
      </c>
      <c r="J30" s="21">
        <v>18.989999999999998</v>
      </c>
      <c r="K30" s="21">
        <v>163.16999999999999</v>
      </c>
      <c r="L30" s="21" t="s">
        <v>175</v>
      </c>
      <c r="M30" s="21">
        <v>43.23</v>
      </c>
      <c r="N30" s="21">
        <v>17408.060000000001</v>
      </c>
      <c r="O30" s="21">
        <v>342.08</v>
      </c>
      <c r="P30" s="21">
        <v>139.96</v>
      </c>
      <c r="Q30" s="21">
        <v>75.84</v>
      </c>
      <c r="R30" s="21">
        <v>3417.65</v>
      </c>
      <c r="S30" s="21">
        <v>1286.6400000000001</v>
      </c>
      <c r="T30" s="21">
        <v>10841.32</v>
      </c>
      <c r="U30" s="21">
        <v>18965.75</v>
      </c>
      <c r="V30" s="21">
        <v>78961.289999999994</v>
      </c>
      <c r="W30" s="21">
        <v>10359.23</v>
      </c>
      <c r="X30" s="21">
        <v>216554.81</v>
      </c>
      <c r="Y30" s="21">
        <v>265.04000000000002</v>
      </c>
      <c r="Z30" s="21">
        <v>4599.95</v>
      </c>
    </row>
    <row r="31" spans="1:26" x14ac:dyDescent="0.2">
      <c r="A31" s="21" t="s">
        <v>1121</v>
      </c>
      <c r="B31" s="21" t="s">
        <v>1317</v>
      </c>
      <c r="C31" s="21">
        <v>121.13</v>
      </c>
      <c r="D31" s="21">
        <v>13.67</v>
      </c>
      <c r="E31" s="21">
        <v>142.91999999999999</v>
      </c>
      <c r="F31" s="21">
        <v>18.84</v>
      </c>
      <c r="G31" s="21">
        <v>133.41999999999999</v>
      </c>
      <c r="H31" s="21">
        <v>100.52</v>
      </c>
      <c r="I31" s="21">
        <v>13.67</v>
      </c>
      <c r="J31" s="21">
        <v>13.57</v>
      </c>
      <c r="K31" s="21">
        <v>100.62</v>
      </c>
      <c r="L31" s="21" t="s">
        <v>175</v>
      </c>
      <c r="M31" s="21" t="s">
        <v>175</v>
      </c>
      <c r="N31" s="21">
        <v>13532.83</v>
      </c>
      <c r="O31" s="21">
        <v>198.92</v>
      </c>
      <c r="P31" s="21">
        <v>93.87</v>
      </c>
      <c r="Q31" s="21">
        <v>71.31</v>
      </c>
      <c r="R31" s="21">
        <v>3238.79</v>
      </c>
      <c r="S31" s="21">
        <v>1133.19</v>
      </c>
      <c r="T31" s="21">
        <v>8726.94</v>
      </c>
      <c r="U31" s="21">
        <v>14700.26</v>
      </c>
      <c r="V31" s="21">
        <v>73715.42</v>
      </c>
      <c r="W31" s="21">
        <v>9213.66</v>
      </c>
      <c r="X31" s="21">
        <v>204315.48</v>
      </c>
      <c r="Y31" s="21">
        <v>198.06</v>
      </c>
      <c r="Z31" s="21">
        <v>8804.56</v>
      </c>
    </row>
    <row r="32" spans="1:26" x14ac:dyDescent="0.2">
      <c r="A32" s="21" t="s">
        <v>1122</v>
      </c>
      <c r="B32" s="21" t="s">
        <v>1318</v>
      </c>
      <c r="C32" s="21">
        <v>121.99</v>
      </c>
      <c r="D32" s="21">
        <v>9.65</v>
      </c>
      <c r="E32" s="21">
        <v>164.27</v>
      </c>
      <c r="F32" s="21">
        <v>21.98</v>
      </c>
      <c r="G32" s="21">
        <v>161.63999999999999</v>
      </c>
      <c r="H32" s="21">
        <v>77.19</v>
      </c>
      <c r="I32" s="21">
        <v>13.8</v>
      </c>
      <c r="J32" s="21">
        <v>15.94</v>
      </c>
      <c r="K32" s="21">
        <v>103.24</v>
      </c>
      <c r="L32" s="21" t="s">
        <v>175</v>
      </c>
      <c r="M32" s="21" t="s">
        <v>175</v>
      </c>
      <c r="N32" s="21">
        <v>16741.95</v>
      </c>
      <c r="O32" s="21">
        <v>273.11</v>
      </c>
      <c r="P32" s="21">
        <v>129.76</v>
      </c>
      <c r="Q32" s="21">
        <v>86.09</v>
      </c>
      <c r="R32" s="21">
        <v>3606.39</v>
      </c>
      <c r="S32" s="21">
        <v>1071.8399999999999</v>
      </c>
      <c r="T32" s="21">
        <v>9805.51</v>
      </c>
      <c r="U32" s="21">
        <v>13688.65</v>
      </c>
      <c r="V32" s="21">
        <v>79593.59</v>
      </c>
      <c r="W32" s="21">
        <v>12194.57</v>
      </c>
      <c r="X32" s="21">
        <v>203490.39</v>
      </c>
      <c r="Y32" s="21">
        <v>359.44</v>
      </c>
      <c r="Z32" s="21">
        <v>4170.25</v>
      </c>
    </row>
    <row r="33" spans="1:26" x14ac:dyDescent="0.2">
      <c r="A33" s="21" t="s">
        <v>1123</v>
      </c>
      <c r="B33" s="21" t="s">
        <v>1319</v>
      </c>
      <c r="C33" s="21">
        <v>123.14</v>
      </c>
      <c r="D33" s="21">
        <v>12.42</v>
      </c>
      <c r="E33" s="21">
        <v>152.08000000000001</v>
      </c>
      <c r="F33" s="21">
        <v>17.03</v>
      </c>
      <c r="G33" s="21">
        <v>155.35</v>
      </c>
      <c r="H33" s="21">
        <v>95.09</v>
      </c>
      <c r="I33" s="21">
        <v>11.21</v>
      </c>
      <c r="J33" s="21">
        <v>14.99</v>
      </c>
      <c r="K33" s="21">
        <v>264.87</v>
      </c>
      <c r="L33" s="21" t="s">
        <v>175</v>
      </c>
      <c r="M33" s="21" t="s">
        <v>175</v>
      </c>
      <c r="N33" s="21">
        <v>24426.65</v>
      </c>
      <c r="O33" s="21">
        <v>315.14</v>
      </c>
      <c r="P33" s="21">
        <v>154.38</v>
      </c>
      <c r="Q33" s="21">
        <v>85.31</v>
      </c>
      <c r="R33" s="21">
        <v>3997.95</v>
      </c>
      <c r="S33" s="21">
        <v>1831.28</v>
      </c>
      <c r="T33" s="21">
        <v>15779.74</v>
      </c>
      <c r="U33" s="21">
        <v>25113.9</v>
      </c>
      <c r="V33" s="21">
        <v>68491.61</v>
      </c>
      <c r="W33" s="21">
        <v>5499.42</v>
      </c>
      <c r="X33" s="21">
        <v>246488.03</v>
      </c>
      <c r="Y33" s="21">
        <v>435.19</v>
      </c>
      <c r="Z33" s="21">
        <v>6057.19</v>
      </c>
    </row>
    <row r="34" spans="1:26" x14ac:dyDescent="0.2">
      <c r="A34" s="21" t="s">
        <v>1124</v>
      </c>
      <c r="B34" s="21" t="s">
        <v>1320</v>
      </c>
      <c r="C34" s="21">
        <v>123.11</v>
      </c>
      <c r="D34" s="21">
        <v>13.96</v>
      </c>
      <c r="E34" s="21">
        <v>141.03</v>
      </c>
      <c r="F34" s="21">
        <v>10.91</v>
      </c>
      <c r="G34" s="21">
        <v>84.22</v>
      </c>
      <c r="H34" s="21">
        <v>170.02</v>
      </c>
      <c r="I34" s="21">
        <v>12.55</v>
      </c>
      <c r="J34" s="21">
        <v>30.76</v>
      </c>
      <c r="K34" s="21">
        <v>190.73</v>
      </c>
      <c r="L34" s="21" t="s">
        <v>175</v>
      </c>
      <c r="M34" s="21" t="s">
        <v>175</v>
      </c>
      <c r="N34" s="21">
        <v>31562.21</v>
      </c>
      <c r="O34" s="21">
        <v>287.75</v>
      </c>
      <c r="P34" s="21">
        <v>99.5</v>
      </c>
      <c r="Q34" s="21">
        <v>56.23</v>
      </c>
      <c r="R34" s="21">
        <v>3470.75</v>
      </c>
      <c r="S34" s="21">
        <v>594.11</v>
      </c>
      <c r="T34" s="21">
        <v>8272.52</v>
      </c>
      <c r="U34" s="21">
        <v>24042.78</v>
      </c>
      <c r="V34" s="21">
        <v>85589.77</v>
      </c>
      <c r="W34" s="21">
        <v>732.01</v>
      </c>
      <c r="X34" s="21">
        <v>272984.96999999997</v>
      </c>
      <c r="Y34" s="21">
        <v>147.85</v>
      </c>
      <c r="Z34" s="21">
        <v>13485.68</v>
      </c>
    </row>
    <row r="35" spans="1:26" x14ac:dyDescent="0.2">
      <c r="A35" s="21" t="s">
        <v>1127</v>
      </c>
      <c r="B35" s="21" t="s">
        <v>1321</v>
      </c>
      <c r="C35" s="21">
        <v>121.34</v>
      </c>
      <c r="D35" s="21">
        <v>17.739999999999998</v>
      </c>
      <c r="E35" s="21">
        <v>131.07</v>
      </c>
      <c r="F35" s="21">
        <v>14.19</v>
      </c>
      <c r="G35" s="21">
        <v>85.96</v>
      </c>
      <c r="H35" s="21">
        <v>169.01</v>
      </c>
      <c r="I35" s="21">
        <v>14.24</v>
      </c>
      <c r="J35" s="21">
        <v>24.81</v>
      </c>
      <c r="K35" s="21">
        <v>149.13</v>
      </c>
      <c r="L35" s="21" t="s">
        <v>175</v>
      </c>
      <c r="M35" s="21" t="s">
        <v>175</v>
      </c>
      <c r="N35" s="21">
        <v>31651.26</v>
      </c>
      <c r="O35" s="21">
        <v>304.51</v>
      </c>
      <c r="P35" s="21">
        <v>111.81</v>
      </c>
      <c r="Q35" s="21">
        <v>85.38</v>
      </c>
      <c r="R35" s="21">
        <v>3293</v>
      </c>
      <c r="S35" s="21">
        <v>630.91</v>
      </c>
      <c r="T35" s="21">
        <v>9399.27</v>
      </c>
      <c r="U35" s="21">
        <v>28964.52</v>
      </c>
      <c r="V35" s="21">
        <v>100387.61</v>
      </c>
      <c r="W35" s="21">
        <v>1362.09</v>
      </c>
      <c r="X35" s="21">
        <v>291571.40999999997</v>
      </c>
      <c r="Y35" s="21">
        <v>187.67</v>
      </c>
      <c r="Z35" s="21">
        <v>14171.13</v>
      </c>
    </row>
    <row r="36" spans="1:26" x14ac:dyDescent="0.2">
      <c r="A36" s="21" t="s">
        <v>1128</v>
      </c>
      <c r="B36" s="21" t="s">
        <v>1322</v>
      </c>
      <c r="C36" s="21">
        <v>122.97</v>
      </c>
      <c r="D36" s="21">
        <v>16</v>
      </c>
      <c r="E36" s="21">
        <v>145.19</v>
      </c>
      <c r="F36" s="21">
        <v>13.4</v>
      </c>
      <c r="G36" s="21">
        <v>73.62</v>
      </c>
      <c r="H36" s="21">
        <v>152.54</v>
      </c>
      <c r="I36" s="21">
        <v>11.55</v>
      </c>
      <c r="J36" s="21">
        <v>23.86</v>
      </c>
      <c r="K36" s="21">
        <v>160.82</v>
      </c>
      <c r="L36" s="21" t="s">
        <v>175</v>
      </c>
      <c r="M36" s="21" t="s">
        <v>175</v>
      </c>
      <c r="N36" s="21">
        <v>30722.28</v>
      </c>
      <c r="O36" s="21">
        <v>275.04000000000002</v>
      </c>
      <c r="P36" s="21">
        <v>138.61000000000001</v>
      </c>
      <c r="Q36" s="21">
        <v>104.59</v>
      </c>
      <c r="R36" s="21">
        <v>3680.83</v>
      </c>
      <c r="S36" s="21">
        <v>655</v>
      </c>
      <c r="T36" s="21">
        <v>9036.3799999999992</v>
      </c>
      <c r="U36" s="21">
        <v>22895.78</v>
      </c>
      <c r="V36" s="21">
        <v>93937.76</v>
      </c>
      <c r="W36" s="21">
        <v>1328.55</v>
      </c>
      <c r="X36" s="21">
        <v>279369.40999999997</v>
      </c>
      <c r="Y36" s="21">
        <v>208.36</v>
      </c>
      <c r="Z36" s="21">
        <v>16358.72</v>
      </c>
    </row>
    <row r="37" spans="1:26" x14ac:dyDescent="0.2">
      <c r="A37" s="21" t="s">
        <v>1129</v>
      </c>
      <c r="B37" s="21" t="s">
        <v>1323</v>
      </c>
      <c r="C37" s="21">
        <v>120.28</v>
      </c>
      <c r="D37" s="21">
        <v>13.63</v>
      </c>
      <c r="E37" s="21">
        <v>137.71</v>
      </c>
      <c r="F37" s="21">
        <v>15.82</v>
      </c>
      <c r="G37" s="21">
        <v>79.97</v>
      </c>
      <c r="H37" s="21">
        <v>156.13999999999999</v>
      </c>
      <c r="I37" s="21">
        <v>20.51</v>
      </c>
      <c r="J37" s="21">
        <v>33.44</v>
      </c>
      <c r="K37" s="21">
        <v>74.040000000000006</v>
      </c>
      <c r="L37" s="21">
        <v>37.340000000000003</v>
      </c>
      <c r="M37" s="21">
        <v>39.56</v>
      </c>
      <c r="N37" s="21">
        <v>21386.7</v>
      </c>
      <c r="O37" s="21">
        <v>214.43</v>
      </c>
      <c r="P37" s="21">
        <v>83.45</v>
      </c>
      <c r="Q37" s="21">
        <v>90.5</v>
      </c>
      <c r="R37" s="21">
        <v>3602.61</v>
      </c>
      <c r="S37" s="21">
        <v>551.78</v>
      </c>
      <c r="T37" s="21">
        <v>8299.65</v>
      </c>
      <c r="U37" s="21">
        <v>26256.15</v>
      </c>
      <c r="V37" s="21">
        <v>108451.55</v>
      </c>
      <c r="W37" s="21">
        <v>735.27</v>
      </c>
      <c r="X37" s="21">
        <v>340293.53</v>
      </c>
      <c r="Y37" s="21">
        <v>102.85</v>
      </c>
      <c r="Z37" s="21">
        <v>16146.64</v>
      </c>
    </row>
    <row r="38" spans="1:26" x14ac:dyDescent="0.2">
      <c r="A38" s="21" t="s">
        <v>1130</v>
      </c>
      <c r="B38" s="21" t="s">
        <v>1324</v>
      </c>
      <c r="C38" s="21">
        <v>121.98</v>
      </c>
      <c r="D38" s="21">
        <v>14.48</v>
      </c>
      <c r="E38" s="21">
        <v>157.76</v>
      </c>
      <c r="F38" s="21">
        <v>25.6</v>
      </c>
      <c r="G38" s="21">
        <v>138.68</v>
      </c>
      <c r="H38" s="21">
        <v>88.81</v>
      </c>
      <c r="I38" s="21">
        <v>10.91</v>
      </c>
      <c r="J38" s="21">
        <v>14.89</v>
      </c>
      <c r="K38" s="21">
        <v>80.489999999999995</v>
      </c>
      <c r="L38" s="21" t="s">
        <v>175</v>
      </c>
      <c r="M38" s="21" t="s">
        <v>175</v>
      </c>
      <c r="N38" s="21">
        <v>17018.89</v>
      </c>
      <c r="O38" s="21">
        <v>441.51</v>
      </c>
      <c r="P38" s="21">
        <v>118.68</v>
      </c>
      <c r="Q38" s="21">
        <v>71.63</v>
      </c>
      <c r="R38" s="21">
        <v>3121.85</v>
      </c>
      <c r="S38" s="21">
        <v>1405.13</v>
      </c>
      <c r="T38" s="21">
        <v>12559.29</v>
      </c>
      <c r="U38" s="21">
        <v>14100.18</v>
      </c>
      <c r="V38" s="21">
        <v>60950.29</v>
      </c>
      <c r="W38" s="21">
        <v>10693.36</v>
      </c>
      <c r="X38" s="21">
        <v>243452.25</v>
      </c>
      <c r="Y38" s="21">
        <v>516.49</v>
      </c>
      <c r="Z38" s="21">
        <v>5466.55</v>
      </c>
    </row>
    <row r="39" spans="1:26" x14ac:dyDescent="0.2">
      <c r="A39" s="21" t="s">
        <v>1131</v>
      </c>
      <c r="B39" s="21" t="s">
        <v>1325</v>
      </c>
      <c r="C39" s="21">
        <v>120.36</v>
      </c>
      <c r="D39" s="21">
        <v>16.55</v>
      </c>
      <c r="E39" s="21">
        <v>190.81</v>
      </c>
      <c r="F39" s="21">
        <v>25.39</v>
      </c>
      <c r="G39" s="21">
        <v>146.94999999999999</v>
      </c>
      <c r="H39" s="21">
        <v>91.12</v>
      </c>
      <c r="I39" s="21">
        <v>15.73</v>
      </c>
      <c r="J39" s="21">
        <v>7.42</v>
      </c>
      <c r="K39" s="21">
        <v>193.49</v>
      </c>
      <c r="L39" s="21" t="s">
        <v>175</v>
      </c>
      <c r="M39" s="21">
        <v>70.67</v>
      </c>
      <c r="N39" s="21">
        <v>25676.51</v>
      </c>
      <c r="O39" s="21">
        <v>520.69000000000005</v>
      </c>
      <c r="P39" s="21">
        <v>133.26</v>
      </c>
      <c r="Q39" s="21">
        <v>125.13</v>
      </c>
      <c r="R39" s="21">
        <v>3749.46</v>
      </c>
      <c r="S39" s="21">
        <v>2396.17</v>
      </c>
      <c r="T39" s="21">
        <v>20661.939999999999</v>
      </c>
      <c r="U39" s="21">
        <v>17270.12</v>
      </c>
      <c r="V39" s="21">
        <v>61983.55</v>
      </c>
      <c r="W39" s="21">
        <v>3951.88</v>
      </c>
      <c r="X39" s="21">
        <v>241728.84</v>
      </c>
      <c r="Y39" s="21">
        <v>430.83</v>
      </c>
      <c r="Z39" s="21">
        <v>17012.3</v>
      </c>
    </row>
    <row r="40" spans="1:26" x14ac:dyDescent="0.2">
      <c r="A40" s="21" t="s">
        <v>1132</v>
      </c>
      <c r="B40" s="21" t="s">
        <v>1326</v>
      </c>
      <c r="C40" s="21">
        <v>123.17</v>
      </c>
      <c r="D40" s="21">
        <v>12.9</v>
      </c>
      <c r="E40" s="21">
        <v>171.4</v>
      </c>
      <c r="F40" s="21">
        <v>26.82</v>
      </c>
      <c r="G40" s="21">
        <v>143.6</v>
      </c>
      <c r="H40" s="21">
        <v>68.61</v>
      </c>
      <c r="I40" s="21">
        <v>12.88</v>
      </c>
      <c r="J40" s="21">
        <v>15.65</v>
      </c>
      <c r="K40" s="21">
        <v>86.88</v>
      </c>
      <c r="L40" s="21" t="s">
        <v>175</v>
      </c>
      <c r="M40" s="21" t="s">
        <v>175</v>
      </c>
      <c r="N40" s="21">
        <v>17582.46</v>
      </c>
      <c r="O40" s="21">
        <v>394.93</v>
      </c>
      <c r="P40" s="21">
        <v>108.4</v>
      </c>
      <c r="Q40" s="21">
        <v>86.89</v>
      </c>
      <c r="R40" s="21">
        <v>3316.5</v>
      </c>
      <c r="S40" s="21">
        <v>1394.16</v>
      </c>
      <c r="T40" s="21">
        <v>13166.37</v>
      </c>
      <c r="U40" s="21">
        <v>12189.26</v>
      </c>
      <c r="V40" s="21">
        <v>68393.52</v>
      </c>
      <c r="W40" s="21">
        <v>11757.02</v>
      </c>
      <c r="X40" s="21">
        <v>251430</v>
      </c>
      <c r="Y40" s="21">
        <v>590.27</v>
      </c>
      <c r="Z40" s="21">
        <v>5964.03</v>
      </c>
    </row>
    <row r="41" spans="1:26" x14ac:dyDescent="0.2">
      <c r="A41" s="21" t="s">
        <v>1133</v>
      </c>
      <c r="B41" s="21" t="s">
        <v>1327</v>
      </c>
      <c r="C41" s="21">
        <v>120.89</v>
      </c>
      <c r="D41" s="21">
        <v>15.08</v>
      </c>
      <c r="E41" s="21">
        <v>172.25</v>
      </c>
      <c r="F41" s="21">
        <v>29.86</v>
      </c>
      <c r="G41" s="21">
        <v>173.87</v>
      </c>
      <c r="H41" s="21">
        <v>82.26</v>
      </c>
      <c r="I41" s="21">
        <v>15.09</v>
      </c>
      <c r="J41" s="21">
        <v>10.96</v>
      </c>
      <c r="K41" s="21">
        <v>193.21</v>
      </c>
      <c r="L41" s="21" t="s">
        <v>175</v>
      </c>
      <c r="M41" s="21" t="s">
        <v>175</v>
      </c>
      <c r="N41" s="21">
        <v>21895.52</v>
      </c>
      <c r="O41" s="21">
        <v>464.78</v>
      </c>
      <c r="P41" s="21">
        <v>140.61000000000001</v>
      </c>
      <c r="Q41" s="21">
        <v>160.82</v>
      </c>
      <c r="R41" s="21">
        <v>4787.67</v>
      </c>
      <c r="S41" s="21">
        <v>1528.39</v>
      </c>
      <c r="T41" s="21">
        <v>49485.41</v>
      </c>
      <c r="U41" s="21">
        <v>16966.419999999998</v>
      </c>
      <c r="V41" s="21">
        <v>47304.95</v>
      </c>
      <c r="W41" s="21">
        <v>16694.310000000001</v>
      </c>
      <c r="X41" s="21">
        <v>222362.47</v>
      </c>
      <c r="Y41" s="21">
        <v>1290.45</v>
      </c>
      <c r="Z41" s="21">
        <v>7153.56</v>
      </c>
    </row>
    <row r="42" spans="1:26" x14ac:dyDescent="0.2">
      <c r="A42" s="21" t="s">
        <v>1134</v>
      </c>
      <c r="B42" s="21" t="s">
        <v>1328</v>
      </c>
      <c r="C42" s="21">
        <v>122.35</v>
      </c>
      <c r="D42" s="21">
        <v>11.64</v>
      </c>
      <c r="E42" s="21">
        <v>107.37</v>
      </c>
      <c r="F42" s="21">
        <v>22.52</v>
      </c>
      <c r="G42" s="21">
        <v>113.69</v>
      </c>
      <c r="H42" s="21">
        <v>114.79</v>
      </c>
      <c r="I42" s="21">
        <v>21.67</v>
      </c>
      <c r="J42" s="21">
        <v>18.61</v>
      </c>
      <c r="K42" s="21">
        <v>98.31</v>
      </c>
      <c r="L42" s="21" t="s">
        <v>175</v>
      </c>
      <c r="M42" s="21" t="s">
        <v>175</v>
      </c>
      <c r="N42" s="21">
        <v>22173.09</v>
      </c>
      <c r="O42" s="21">
        <v>338.64</v>
      </c>
      <c r="P42" s="21">
        <v>92.97</v>
      </c>
      <c r="Q42" s="21">
        <v>106.66</v>
      </c>
      <c r="R42" s="21">
        <v>3605.01</v>
      </c>
      <c r="S42" s="21">
        <v>915.33</v>
      </c>
      <c r="T42" s="21">
        <v>9294.4699999999993</v>
      </c>
      <c r="U42" s="21">
        <v>18276.59</v>
      </c>
      <c r="V42" s="21">
        <v>86712.14</v>
      </c>
      <c r="W42" s="21">
        <v>5639.59</v>
      </c>
      <c r="X42" s="21">
        <v>277839.69</v>
      </c>
      <c r="Y42" s="21">
        <v>111.89</v>
      </c>
      <c r="Z42" s="21">
        <v>7761.95</v>
      </c>
    </row>
    <row r="43" spans="1:26" x14ac:dyDescent="0.2">
      <c r="A43" s="21" t="s">
        <v>1136</v>
      </c>
      <c r="B43" s="21" t="s">
        <v>1329</v>
      </c>
      <c r="C43" s="21">
        <v>122.04</v>
      </c>
      <c r="D43" s="21">
        <v>16.190000000000001</v>
      </c>
      <c r="E43" s="21">
        <v>156.22999999999999</v>
      </c>
      <c r="F43" s="21">
        <v>30.25</v>
      </c>
      <c r="G43" s="21">
        <v>132.4</v>
      </c>
      <c r="H43" s="21">
        <v>115.64</v>
      </c>
      <c r="I43" s="21">
        <v>16.87</v>
      </c>
      <c r="J43" s="21">
        <v>26.71</v>
      </c>
      <c r="K43" s="21">
        <v>111.77</v>
      </c>
      <c r="L43" s="21">
        <v>27.13</v>
      </c>
      <c r="M43" s="21" t="s">
        <v>175</v>
      </c>
      <c r="N43" s="21">
        <v>28200</v>
      </c>
      <c r="O43" s="21">
        <v>267.64999999999998</v>
      </c>
      <c r="P43" s="21">
        <v>155.27000000000001</v>
      </c>
      <c r="Q43" s="21">
        <v>106.07</v>
      </c>
      <c r="R43" s="21">
        <v>4228.99</v>
      </c>
      <c r="S43" s="21">
        <v>784.88</v>
      </c>
      <c r="T43" s="21">
        <v>10883.5</v>
      </c>
      <c r="U43" s="21">
        <v>18568.75</v>
      </c>
      <c r="V43" s="21">
        <v>82189.02</v>
      </c>
      <c r="W43" s="21">
        <v>5469.53</v>
      </c>
      <c r="X43" s="21">
        <v>232926.55</v>
      </c>
      <c r="Y43" s="21">
        <v>385.65</v>
      </c>
      <c r="Z43" s="21">
        <v>4566.68</v>
      </c>
    </row>
    <row r="44" spans="1:26" x14ac:dyDescent="0.2">
      <c r="A44" s="21" t="s">
        <v>1137</v>
      </c>
      <c r="B44" s="21" t="s">
        <v>1330</v>
      </c>
      <c r="C44" s="21">
        <v>120.62</v>
      </c>
      <c r="D44" s="21">
        <v>12.45</v>
      </c>
      <c r="E44" s="21">
        <v>113.54</v>
      </c>
      <c r="F44" s="21">
        <v>18.420000000000002</v>
      </c>
      <c r="G44" s="21">
        <v>108.35</v>
      </c>
      <c r="H44" s="21">
        <v>132.19999999999999</v>
      </c>
      <c r="I44" s="21">
        <v>13.84</v>
      </c>
      <c r="J44" s="21">
        <v>21.31</v>
      </c>
      <c r="K44" s="21">
        <v>200.7</v>
      </c>
      <c r="L44" s="21" t="s">
        <v>175</v>
      </c>
      <c r="M44" s="21" t="s">
        <v>175</v>
      </c>
      <c r="N44" s="21">
        <v>16161.14</v>
      </c>
      <c r="O44" s="21">
        <v>193.79</v>
      </c>
      <c r="P44" s="21">
        <v>91.47</v>
      </c>
      <c r="Q44" s="21">
        <v>88.16</v>
      </c>
      <c r="R44" s="21">
        <v>3721.48</v>
      </c>
      <c r="S44" s="21">
        <v>961.45</v>
      </c>
      <c r="T44" s="21">
        <v>11455.13</v>
      </c>
      <c r="U44" s="21">
        <v>18363.810000000001</v>
      </c>
      <c r="V44" s="21">
        <v>71900.460000000006</v>
      </c>
      <c r="W44" s="21">
        <v>2973.09</v>
      </c>
      <c r="X44" s="21">
        <v>244844.41</v>
      </c>
      <c r="Y44" s="21">
        <v>326.06</v>
      </c>
      <c r="Z44" s="21">
        <v>5614.81</v>
      </c>
    </row>
    <row r="45" spans="1:26" x14ac:dyDescent="0.2">
      <c r="A45" s="21" t="s">
        <v>1138</v>
      </c>
      <c r="B45" s="21" t="s">
        <v>1331</v>
      </c>
      <c r="C45" s="21">
        <v>120.85</v>
      </c>
      <c r="D45" s="21">
        <v>14.75</v>
      </c>
      <c r="E45" s="21">
        <v>122.12</v>
      </c>
      <c r="F45" s="21">
        <v>25.33</v>
      </c>
      <c r="G45" s="21">
        <v>121.67</v>
      </c>
      <c r="H45" s="21">
        <v>111</v>
      </c>
      <c r="I45" s="21">
        <v>17.170000000000002</v>
      </c>
      <c r="J45" s="21">
        <v>27.02</v>
      </c>
      <c r="K45" s="21">
        <v>344.2</v>
      </c>
      <c r="L45" s="21">
        <v>48.07</v>
      </c>
      <c r="M45" s="21" t="s">
        <v>175</v>
      </c>
      <c r="N45" s="21">
        <v>29632.400000000001</v>
      </c>
      <c r="O45" s="21">
        <v>610.09</v>
      </c>
      <c r="P45" s="21">
        <v>141.05000000000001</v>
      </c>
      <c r="Q45" s="21">
        <v>136.13999999999999</v>
      </c>
      <c r="R45" s="21">
        <v>4346.96</v>
      </c>
      <c r="S45" s="21">
        <v>936.42</v>
      </c>
      <c r="T45" s="21">
        <v>18599.03</v>
      </c>
      <c r="U45" s="21">
        <v>23424.69</v>
      </c>
      <c r="V45" s="21">
        <v>82702.67</v>
      </c>
      <c r="W45" s="21">
        <v>3082.22</v>
      </c>
      <c r="X45" s="21">
        <v>255057.02</v>
      </c>
      <c r="Y45" s="21">
        <v>1027.74</v>
      </c>
      <c r="Z45" s="21">
        <v>15359.01</v>
      </c>
    </row>
    <row r="46" spans="1:26" x14ac:dyDescent="0.2">
      <c r="A46" s="21" t="s">
        <v>1139</v>
      </c>
      <c r="B46" s="21" t="s">
        <v>1332</v>
      </c>
      <c r="C46" s="21">
        <v>122.37</v>
      </c>
      <c r="D46" s="21">
        <v>18.39</v>
      </c>
      <c r="E46" s="21">
        <v>169.1</v>
      </c>
      <c r="F46" s="21">
        <v>24.29</v>
      </c>
      <c r="G46" s="21">
        <v>102.23</v>
      </c>
      <c r="H46" s="21">
        <v>85.75</v>
      </c>
      <c r="I46" s="21">
        <v>15.1</v>
      </c>
      <c r="J46" s="21">
        <v>18.79</v>
      </c>
      <c r="K46" s="21">
        <v>209.45</v>
      </c>
      <c r="L46" s="21">
        <v>20.27</v>
      </c>
      <c r="M46" s="21">
        <v>43.85</v>
      </c>
      <c r="N46" s="21">
        <v>18949.43</v>
      </c>
      <c r="O46" s="21">
        <v>896.77</v>
      </c>
      <c r="P46" s="21">
        <v>125.2</v>
      </c>
      <c r="Q46" s="21">
        <v>150.86000000000001</v>
      </c>
      <c r="R46" s="21">
        <v>5202.4399999999996</v>
      </c>
      <c r="S46" s="21">
        <v>763.56</v>
      </c>
      <c r="T46" s="21">
        <v>19305.310000000001</v>
      </c>
      <c r="U46" s="21">
        <v>13937.44</v>
      </c>
      <c r="V46" s="21">
        <v>78003.58</v>
      </c>
      <c r="W46" s="21">
        <v>1696.07</v>
      </c>
      <c r="X46" s="21">
        <v>221879.39</v>
      </c>
      <c r="Y46" s="21">
        <v>415.09</v>
      </c>
      <c r="Z46" s="21" t="s">
        <v>175</v>
      </c>
    </row>
    <row r="47" spans="1:26" x14ac:dyDescent="0.2">
      <c r="A47" s="21" t="s">
        <v>1140</v>
      </c>
      <c r="B47" s="21" t="s">
        <v>1333</v>
      </c>
      <c r="C47" s="21">
        <v>123.03</v>
      </c>
      <c r="D47" s="21">
        <v>25.44</v>
      </c>
      <c r="E47" s="21">
        <v>150.07</v>
      </c>
      <c r="F47" s="21">
        <v>31.53</v>
      </c>
      <c r="G47" s="21">
        <v>86.4</v>
      </c>
      <c r="H47" s="21">
        <v>79.86</v>
      </c>
      <c r="I47" s="21">
        <v>13.43</v>
      </c>
      <c r="J47" s="21">
        <v>20.41</v>
      </c>
      <c r="K47" s="21">
        <v>191.46</v>
      </c>
      <c r="L47" s="21" t="s">
        <v>175</v>
      </c>
      <c r="M47" s="21" t="s">
        <v>175</v>
      </c>
      <c r="N47" s="21">
        <v>15557.71</v>
      </c>
      <c r="O47" s="21">
        <v>836.76</v>
      </c>
      <c r="P47" s="21">
        <v>128.56</v>
      </c>
      <c r="Q47" s="21">
        <v>118.13</v>
      </c>
      <c r="R47" s="21">
        <v>5155.9799999999996</v>
      </c>
      <c r="S47" s="21">
        <v>806.88</v>
      </c>
      <c r="T47" s="21">
        <v>19614.03</v>
      </c>
      <c r="U47" s="21">
        <v>14173.76</v>
      </c>
      <c r="V47" s="21">
        <v>64243.96</v>
      </c>
      <c r="W47" s="21">
        <v>2511.87</v>
      </c>
      <c r="X47" s="21">
        <v>212411.06</v>
      </c>
      <c r="Y47" s="21">
        <v>302.42</v>
      </c>
      <c r="Z47" s="21">
        <v>7915.87</v>
      </c>
    </row>
    <row r="48" spans="1:26" x14ac:dyDescent="0.2">
      <c r="A48" s="21" t="s">
        <v>1141</v>
      </c>
      <c r="B48" s="21" t="s">
        <v>1334</v>
      </c>
      <c r="C48" s="21">
        <v>121.87</v>
      </c>
      <c r="D48" s="21">
        <v>22.19</v>
      </c>
      <c r="E48" s="21">
        <v>185.74</v>
      </c>
      <c r="F48" s="21">
        <v>26.24</v>
      </c>
      <c r="G48" s="21">
        <v>109.16</v>
      </c>
      <c r="H48" s="21">
        <v>94.1</v>
      </c>
      <c r="I48" s="21">
        <v>15.78</v>
      </c>
      <c r="J48" s="21">
        <v>21</v>
      </c>
      <c r="K48" s="21">
        <v>233.22</v>
      </c>
      <c r="L48" s="21" t="s">
        <v>175</v>
      </c>
      <c r="M48" s="21" t="s">
        <v>175</v>
      </c>
      <c r="N48" s="21">
        <v>16897.72</v>
      </c>
      <c r="O48" s="21">
        <v>524.92999999999995</v>
      </c>
      <c r="P48" s="21">
        <v>134.07</v>
      </c>
      <c r="Q48" s="21">
        <v>137.72</v>
      </c>
      <c r="R48" s="21">
        <v>5967.96</v>
      </c>
      <c r="S48" s="21">
        <v>546.46</v>
      </c>
      <c r="T48" s="21">
        <v>16850.88</v>
      </c>
      <c r="U48" s="21">
        <v>17310.34</v>
      </c>
      <c r="V48" s="21">
        <v>75863.960000000006</v>
      </c>
      <c r="W48" s="21">
        <v>1672.67</v>
      </c>
      <c r="X48" s="21">
        <v>224359.42</v>
      </c>
      <c r="Y48" s="21">
        <v>297.02</v>
      </c>
      <c r="Z48" s="21">
        <v>8589.7199999999993</v>
      </c>
    </row>
    <row r="49" spans="1:26" x14ac:dyDescent="0.2">
      <c r="A49" s="21" t="s">
        <v>1142</v>
      </c>
      <c r="B49" s="21" t="s">
        <v>1335</v>
      </c>
      <c r="C49" s="21">
        <v>121.47</v>
      </c>
      <c r="D49" s="21">
        <v>19.68</v>
      </c>
      <c r="E49" s="21">
        <v>166.11</v>
      </c>
      <c r="F49" s="21">
        <v>21.76</v>
      </c>
      <c r="G49" s="21">
        <v>111.4</v>
      </c>
      <c r="H49" s="21">
        <v>107.3</v>
      </c>
      <c r="I49" s="21">
        <v>11.57</v>
      </c>
      <c r="J49" s="21">
        <v>23.29</v>
      </c>
      <c r="K49" s="21">
        <v>249.5</v>
      </c>
      <c r="L49" s="21">
        <v>42.18</v>
      </c>
      <c r="M49" s="21" t="s">
        <v>175</v>
      </c>
      <c r="N49" s="21">
        <v>22592.83</v>
      </c>
      <c r="O49" s="21">
        <v>369.43</v>
      </c>
      <c r="P49" s="21">
        <v>132.68</v>
      </c>
      <c r="Q49" s="21">
        <v>193.69</v>
      </c>
      <c r="R49" s="21">
        <v>6651.13</v>
      </c>
      <c r="S49" s="21">
        <v>602.17999999999995</v>
      </c>
      <c r="T49" s="21">
        <v>19240.990000000002</v>
      </c>
      <c r="U49" s="21">
        <v>20352.66</v>
      </c>
      <c r="V49" s="21">
        <v>86652.65</v>
      </c>
      <c r="W49" s="21">
        <v>2056.75</v>
      </c>
      <c r="X49" s="21">
        <v>247803.75</v>
      </c>
      <c r="Y49" s="21">
        <v>737.67</v>
      </c>
      <c r="Z49" s="21">
        <v>9495.58</v>
      </c>
    </row>
    <row r="50" spans="1:26" x14ac:dyDescent="0.2">
      <c r="A50" s="21" t="s">
        <v>1143</v>
      </c>
      <c r="B50" s="21" t="s">
        <v>1336</v>
      </c>
      <c r="C50" s="21">
        <v>123.09</v>
      </c>
      <c r="D50" s="21">
        <v>12.16</v>
      </c>
      <c r="E50" s="21">
        <v>128.91</v>
      </c>
      <c r="F50" s="21">
        <v>17.04</v>
      </c>
      <c r="G50" s="21">
        <v>135.69999999999999</v>
      </c>
      <c r="H50" s="21">
        <v>165.36</v>
      </c>
      <c r="I50" s="21">
        <v>11.19</v>
      </c>
      <c r="J50" s="21">
        <v>15.63</v>
      </c>
      <c r="K50" s="21">
        <v>82.63</v>
      </c>
      <c r="L50" s="21" t="s">
        <v>175</v>
      </c>
      <c r="M50" s="21">
        <v>40.07</v>
      </c>
      <c r="N50" s="21">
        <v>22356.92</v>
      </c>
      <c r="O50" s="21">
        <v>540.66</v>
      </c>
      <c r="P50" s="21">
        <v>95.18</v>
      </c>
      <c r="Q50" s="21">
        <v>53.75</v>
      </c>
      <c r="R50" s="21">
        <v>2855.35</v>
      </c>
      <c r="S50" s="21">
        <v>1040.31</v>
      </c>
      <c r="T50" s="21">
        <v>14834.76</v>
      </c>
      <c r="U50" s="21">
        <v>23269.24</v>
      </c>
      <c r="V50" s="21">
        <v>76973.679999999993</v>
      </c>
      <c r="W50" s="21">
        <v>10902.15</v>
      </c>
      <c r="X50" s="21">
        <v>214317.8</v>
      </c>
      <c r="Y50" s="21">
        <v>979.68</v>
      </c>
      <c r="Z50" s="21">
        <v>5504.54</v>
      </c>
    </row>
    <row r="51" spans="1:26" x14ac:dyDescent="0.2">
      <c r="A51" s="21" t="s">
        <v>1145</v>
      </c>
      <c r="B51" s="21" t="s">
        <v>1337</v>
      </c>
      <c r="C51" s="21">
        <v>122.21</v>
      </c>
      <c r="D51" s="21">
        <v>13.84</v>
      </c>
      <c r="E51" s="21">
        <v>183.03</v>
      </c>
      <c r="F51" s="21">
        <v>21.88</v>
      </c>
      <c r="G51" s="21">
        <v>134.72999999999999</v>
      </c>
      <c r="H51" s="21">
        <v>149.78</v>
      </c>
      <c r="I51" s="21">
        <v>7.64</v>
      </c>
      <c r="J51" s="21">
        <v>19.489999999999998</v>
      </c>
      <c r="K51" s="21">
        <v>132.36000000000001</v>
      </c>
      <c r="L51" s="21">
        <v>22.95</v>
      </c>
      <c r="M51" s="21">
        <v>73.81</v>
      </c>
      <c r="N51" s="21">
        <v>32103.8</v>
      </c>
      <c r="O51" s="21">
        <v>419.27</v>
      </c>
      <c r="P51" s="21">
        <v>143.16</v>
      </c>
      <c r="Q51" s="21">
        <v>86.86</v>
      </c>
      <c r="R51" s="21">
        <v>3701.99</v>
      </c>
      <c r="S51" s="21">
        <v>1179.07</v>
      </c>
      <c r="T51" s="21">
        <v>11135.85</v>
      </c>
      <c r="U51" s="21">
        <v>22473.49</v>
      </c>
      <c r="V51" s="21">
        <v>92158.98</v>
      </c>
      <c r="W51" s="21">
        <v>7311.75</v>
      </c>
      <c r="X51" s="21">
        <v>237629.81</v>
      </c>
      <c r="Y51" s="21">
        <v>1156.08</v>
      </c>
      <c r="Z51" s="21">
        <v>8007.82</v>
      </c>
    </row>
    <row r="52" spans="1:26" x14ac:dyDescent="0.2">
      <c r="A52" s="21" t="s">
        <v>1146</v>
      </c>
      <c r="B52" s="21" t="s">
        <v>1338</v>
      </c>
      <c r="C52" s="21">
        <v>122.32</v>
      </c>
      <c r="D52" s="21">
        <v>14.49</v>
      </c>
      <c r="E52" s="21">
        <v>140.80000000000001</v>
      </c>
      <c r="F52" s="21">
        <v>17.25</v>
      </c>
      <c r="G52" s="21">
        <v>81.040000000000006</v>
      </c>
      <c r="H52" s="21">
        <v>105.71</v>
      </c>
      <c r="I52" s="21">
        <v>10.66</v>
      </c>
      <c r="J52" s="21">
        <v>18.309999999999999</v>
      </c>
      <c r="K52" s="21">
        <v>155.94999999999999</v>
      </c>
      <c r="L52" s="21" t="s">
        <v>175</v>
      </c>
      <c r="M52" s="21" t="s">
        <v>175</v>
      </c>
      <c r="N52" s="21">
        <v>22805.81</v>
      </c>
      <c r="O52" s="21">
        <v>300.41000000000003</v>
      </c>
      <c r="P52" s="21">
        <v>115.52</v>
      </c>
      <c r="Q52" s="21">
        <v>114.56</v>
      </c>
      <c r="R52" s="21">
        <v>4282.57</v>
      </c>
      <c r="S52" s="21">
        <v>611.99</v>
      </c>
      <c r="T52" s="21">
        <v>12445.49</v>
      </c>
      <c r="U52" s="21">
        <v>21294.39</v>
      </c>
      <c r="V52" s="21">
        <v>67605.63</v>
      </c>
      <c r="W52" s="21">
        <v>1320.28</v>
      </c>
      <c r="X52" s="21">
        <v>229336.53</v>
      </c>
      <c r="Y52" s="21">
        <v>107.6</v>
      </c>
      <c r="Z52" s="21">
        <v>4358.0200000000004</v>
      </c>
    </row>
    <row r="53" spans="1:26" x14ac:dyDescent="0.2">
      <c r="A53" s="21" t="s">
        <v>1147</v>
      </c>
      <c r="B53" s="21" t="s">
        <v>1339</v>
      </c>
      <c r="C53" s="21">
        <v>122.44</v>
      </c>
      <c r="D53" s="21">
        <v>15.74</v>
      </c>
      <c r="E53" s="21">
        <v>173.38</v>
      </c>
      <c r="F53" s="21">
        <v>25.4</v>
      </c>
      <c r="G53" s="21">
        <v>100.27</v>
      </c>
      <c r="H53" s="21">
        <v>102.72</v>
      </c>
      <c r="I53" s="21">
        <v>10.4</v>
      </c>
      <c r="J53" s="21">
        <v>20.56</v>
      </c>
      <c r="K53" s="21">
        <v>161.9</v>
      </c>
      <c r="L53" s="21" t="s">
        <v>175</v>
      </c>
      <c r="M53" s="21">
        <v>39.97</v>
      </c>
      <c r="N53" s="21">
        <v>23824.95</v>
      </c>
      <c r="O53" s="21">
        <v>340.83</v>
      </c>
      <c r="P53" s="21">
        <v>132.47</v>
      </c>
      <c r="Q53" s="21">
        <v>164.5</v>
      </c>
      <c r="R53" s="21">
        <v>5128.67</v>
      </c>
      <c r="S53" s="21">
        <v>766.66</v>
      </c>
      <c r="T53" s="21">
        <v>11298.37</v>
      </c>
      <c r="U53" s="21">
        <v>17827.7</v>
      </c>
      <c r="V53" s="21">
        <v>81982.06</v>
      </c>
      <c r="W53" s="21">
        <v>2594.54</v>
      </c>
      <c r="X53" s="21">
        <v>218034.36</v>
      </c>
      <c r="Y53" s="21">
        <v>176.94</v>
      </c>
      <c r="Z53" s="21">
        <v>6396.92</v>
      </c>
    </row>
    <row r="54" spans="1:26" x14ac:dyDescent="0.2">
      <c r="A54" s="21" t="s">
        <v>1148</v>
      </c>
      <c r="B54" s="21" t="s">
        <v>1340</v>
      </c>
      <c r="C54" s="21">
        <v>121.28</v>
      </c>
      <c r="D54" s="21">
        <v>17.149999999999999</v>
      </c>
      <c r="E54" s="21">
        <v>153.97</v>
      </c>
      <c r="F54" s="21">
        <v>20.55</v>
      </c>
      <c r="G54" s="21">
        <v>84.45</v>
      </c>
      <c r="H54" s="21">
        <v>98.34</v>
      </c>
      <c r="I54" s="21">
        <v>9.91</v>
      </c>
      <c r="J54" s="21">
        <v>18.66</v>
      </c>
      <c r="K54" s="21">
        <v>144.93</v>
      </c>
      <c r="L54" s="21" t="s">
        <v>175</v>
      </c>
      <c r="M54" s="21" t="s">
        <v>175</v>
      </c>
      <c r="N54" s="21">
        <v>24040.04</v>
      </c>
      <c r="O54" s="21">
        <v>365.43</v>
      </c>
      <c r="P54" s="21">
        <v>146.35</v>
      </c>
      <c r="Q54" s="21">
        <v>126.91</v>
      </c>
      <c r="R54" s="21">
        <v>4802.29</v>
      </c>
      <c r="S54" s="21">
        <v>684.3</v>
      </c>
      <c r="T54" s="21">
        <v>10127.61</v>
      </c>
      <c r="U54" s="21">
        <v>17793.95</v>
      </c>
      <c r="V54" s="21">
        <v>66881.58</v>
      </c>
      <c r="W54" s="21">
        <v>1868.43</v>
      </c>
      <c r="X54" s="21">
        <v>200775.3</v>
      </c>
      <c r="Y54" s="21">
        <v>99.4</v>
      </c>
      <c r="Z54" s="21" t="s">
        <v>175</v>
      </c>
    </row>
    <row r="55" spans="1:26" x14ac:dyDescent="0.2">
      <c r="A55" s="21" t="s">
        <v>1151</v>
      </c>
      <c r="B55" s="21" t="s">
        <v>1342</v>
      </c>
      <c r="C55" s="21">
        <v>121.91</v>
      </c>
      <c r="D55" s="21">
        <v>13.73</v>
      </c>
      <c r="E55" s="21">
        <v>133.07</v>
      </c>
      <c r="F55" s="21">
        <v>23.08</v>
      </c>
      <c r="G55" s="21">
        <v>75.64</v>
      </c>
      <c r="H55" s="21">
        <v>120.53</v>
      </c>
      <c r="I55" s="21">
        <v>14.36</v>
      </c>
      <c r="J55" s="21">
        <v>17.34</v>
      </c>
      <c r="K55" s="21">
        <v>85.64</v>
      </c>
      <c r="L55" s="21" t="s">
        <v>175</v>
      </c>
      <c r="M55" s="21" t="s">
        <v>175</v>
      </c>
      <c r="N55" s="21">
        <v>15472.77</v>
      </c>
      <c r="O55" s="21">
        <v>132.99</v>
      </c>
      <c r="P55" s="21">
        <v>97.21</v>
      </c>
      <c r="Q55" s="21">
        <v>73.92</v>
      </c>
      <c r="R55" s="21">
        <v>3923.68</v>
      </c>
      <c r="S55" s="21">
        <v>377.58</v>
      </c>
      <c r="T55" s="21">
        <v>8732.39</v>
      </c>
      <c r="U55" s="21">
        <v>17435.77</v>
      </c>
      <c r="V55" s="21">
        <v>79052.639999999999</v>
      </c>
      <c r="W55" s="21">
        <v>1964.28</v>
      </c>
      <c r="X55" s="21">
        <v>243032.03</v>
      </c>
      <c r="Y55" s="21">
        <v>57.03</v>
      </c>
      <c r="Z55" s="21">
        <v>4718.1899999999996</v>
      </c>
    </row>
    <row r="56" spans="1:26" x14ac:dyDescent="0.2">
      <c r="A56" s="21" t="s">
        <v>1153</v>
      </c>
      <c r="B56" s="21" t="s">
        <v>1343</v>
      </c>
      <c r="C56" s="21">
        <v>122.78</v>
      </c>
      <c r="D56" s="21">
        <v>14.79</v>
      </c>
      <c r="E56" s="21">
        <v>118.23</v>
      </c>
      <c r="F56" s="21">
        <v>17.28</v>
      </c>
      <c r="G56" s="21">
        <v>107.9</v>
      </c>
      <c r="H56" s="21">
        <v>112.34</v>
      </c>
      <c r="I56" s="21">
        <v>10.73</v>
      </c>
      <c r="J56" s="21">
        <v>18.46</v>
      </c>
      <c r="K56" s="21">
        <v>84.3</v>
      </c>
      <c r="L56" s="21" t="s">
        <v>175</v>
      </c>
      <c r="M56" s="21" t="s">
        <v>175</v>
      </c>
      <c r="N56" s="21">
        <v>16332.85</v>
      </c>
      <c r="O56" s="21">
        <v>162.93</v>
      </c>
      <c r="P56" s="21">
        <v>108.05</v>
      </c>
      <c r="Q56" s="21">
        <v>99.1</v>
      </c>
      <c r="R56" s="21">
        <v>3909.05</v>
      </c>
      <c r="S56" s="21">
        <v>321.20999999999998</v>
      </c>
      <c r="T56" s="21">
        <v>10807.94</v>
      </c>
      <c r="U56" s="21">
        <v>16210.02</v>
      </c>
      <c r="V56" s="21">
        <v>79579.289999999994</v>
      </c>
      <c r="W56" s="21">
        <v>1796.62</v>
      </c>
      <c r="X56" s="21">
        <v>256194.84</v>
      </c>
      <c r="Y56" s="21">
        <v>35.78</v>
      </c>
      <c r="Z56" s="21" t="s">
        <v>175</v>
      </c>
    </row>
    <row r="57" spans="1:26" x14ac:dyDescent="0.2">
      <c r="A57" s="21" t="s">
        <v>1154</v>
      </c>
      <c r="B57" s="21" t="s">
        <v>1344</v>
      </c>
      <c r="C57" s="21">
        <v>120.8</v>
      </c>
      <c r="D57" s="21">
        <v>13.46</v>
      </c>
      <c r="E57" s="21">
        <v>121.14</v>
      </c>
      <c r="F57" s="21">
        <v>17.93</v>
      </c>
      <c r="G57" s="21">
        <v>101.07</v>
      </c>
      <c r="H57" s="21">
        <v>156.72999999999999</v>
      </c>
      <c r="I57" s="21">
        <v>12.12</v>
      </c>
      <c r="J57" s="21">
        <v>22.07</v>
      </c>
      <c r="K57" s="21">
        <v>94.5</v>
      </c>
      <c r="L57" s="21" t="s">
        <v>175</v>
      </c>
      <c r="M57" s="21" t="s">
        <v>175</v>
      </c>
      <c r="N57" s="21">
        <v>20176.810000000001</v>
      </c>
      <c r="O57" s="21">
        <v>186.6</v>
      </c>
      <c r="P57" s="21">
        <v>118.48</v>
      </c>
      <c r="Q57" s="21">
        <v>83.11</v>
      </c>
      <c r="R57" s="21">
        <v>3465.96</v>
      </c>
      <c r="S57" s="21">
        <v>229.57</v>
      </c>
      <c r="T57" s="21">
        <v>10582.82</v>
      </c>
      <c r="U57" s="21">
        <v>21876.68</v>
      </c>
      <c r="V57" s="21">
        <v>86117.86</v>
      </c>
      <c r="W57" s="21">
        <v>1603.26</v>
      </c>
      <c r="X57" s="21">
        <v>251464.13</v>
      </c>
      <c r="Y57" s="21">
        <v>44.58</v>
      </c>
      <c r="Z57" s="21">
        <v>3962.6</v>
      </c>
    </row>
    <row r="58" spans="1:26" x14ac:dyDescent="0.2">
      <c r="A58" s="21" t="s">
        <v>1155</v>
      </c>
      <c r="B58" s="21" t="s">
        <v>1345</v>
      </c>
      <c r="C58" s="21">
        <v>121.76</v>
      </c>
      <c r="D58" s="21">
        <v>15.59</v>
      </c>
      <c r="E58" s="21">
        <v>128.46</v>
      </c>
      <c r="F58" s="21">
        <v>18.02</v>
      </c>
      <c r="G58" s="21">
        <v>78.319999999999993</v>
      </c>
      <c r="H58" s="21">
        <v>138.75</v>
      </c>
      <c r="I58" s="21">
        <v>12.42</v>
      </c>
      <c r="J58" s="21">
        <v>19.63</v>
      </c>
      <c r="K58" s="21">
        <v>156.97</v>
      </c>
      <c r="L58" s="21" t="s">
        <v>175</v>
      </c>
      <c r="M58" s="21" t="s">
        <v>175</v>
      </c>
      <c r="N58" s="21">
        <v>22673.83</v>
      </c>
      <c r="O58" s="21">
        <v>197.94</v>
      </c>
      <c r="P58" s="21">
        <v>106.14</v>
      </c>
      <c r="Q58" s="21">
        <v>103.74</v>
      </c>
      <c r="R58" s="21">
        <v>3595.94</v>
      </c>
      <c r="S58" s="21">
        <v>388.09</v>
      </c>
      <c r="T58" s="21">
        <v>61239.62</v>
      </c>
      <c r="U58" s="21">
        <v>15578.29</v>
      </c>
      <c r="V58" s="21">
        <v>66952.62</v>
      </c>
      <c r="W58" s="21">
        <v>1588.11</v>
      </c>
      <c r="X58" s="21">
        <v>203615.16</v>
      </c>
      <c r="Y58" s="21">
        <v>481.81</v>
      </c>
      <c r="Z58" s="21">
        <v>15210.19</v>
      </c>
    </row>
    <row r="59" spans="1:26" x14ac:dyDescent="0.2">
      <c r="A59" s="21" t="s">
        <v>1156</v>
      </c>
      <c r="B59" s="21" t="s">
        <v>1346</v>
      </c>
      <c r="C59" s="21">
        <v>122.31</v>
      </c>
      <c r="D59" s="21">
        <v>18.309999999999999</v>
      </c>
      <c r="E59" s="21">
        <v>185.89</v>
      </c>
      <c r="F59" s="21">
        <v>28.13</v>
      </c>
      <c r="G59" s="21">
        <v>118.87</v>
      </c>
      <c r="H59" s="21">
        <v>122.68</v>
      </c>
      <c r="I59" s="21">
        <v>16.010000000000002</v>
      </c>
      <c r="J59" s="21">
        <v>22.84</v>
      </c>
      <c r="K59" s="21">
        <v>104.53</v>
      </c>
      <c r="L59" s="21" t="s">
        <v>175</v>
      </c>
      <c r="M59" s="21" t="s">
        <v>175</v>
      </c>
      <c r="N59" s="21">
        <v>24589.35</v>
      </c>
      <c r="O59" s="21">
        <v>200.9</v>
      </c>
      <c r="P59" s="21">
        <v>127.45</v>
      </c>
      <c r="Q59" s="21">
        <v>107.59</v>
      </c>
      <c r="R59" s="21">
        <v>4215.7700000000004</v>
      </c>
      <c r="S59" s="21">
        <v>771.49</v>
      </c>
      <c r="T59" s="21">
        <v>13809.49</v>
      </c>
      <c r="U59" s="21">
        <v>17635.68</v>
      </c>
      <c r="V59" s="21">
        <v>86098.63</v>
      </c>
      <c r="W59" s="21">
        <v>1455.39</v>
      </c>
      <c r="X59" s="21">
        <v>219137.86</v>
      </c>
      <c r="Y59" s="21">
        <v>50.69</v>
      </c>
      <c r="Z59" s="21">
        <v>6104.29</v>
      </c>
    </row>
    <row r="60" spans="1:26" x14ac:dyDescent="0.2">
      <c r="A60" s="21" t="s">
        <v>1158</v>
      </c>
      <c r="B60" s="21" t="s">
        <v>1347</v>
      </c>
      <c r="C60" s="21">
        <v>122.36</v>
      </c>
      <c r="D60" s="21">
        <v>14.12</v>
      </c>
      <c r="E60" s="21">
        <v>179.37</v>
      </c>
      <c r="F60" s="21">
        <v>18.059999999999999</v>
      </c>
      <c r="G60" s="21">
        <v>143.47999999999999</v>
      </c>
      <c r="H60" s="21">
        <v>121.73</v>
      </c>
      <c r="I60" s="21">
        <v>10.74</v>
      </c>
      <c r="J60" s="21">
        <v>16.98</v>
      </c>
      <c r="K60" s="21">
        <v>87</v>
      </c>
      <c r="L60" s="21" t="s">
        <v>175</v>
      </c>
      <c r="M60" s="21" t="s">
        <v>175</v>
      </c>
      <c r="N60" s="21">
        <v>22544.31</v>
      </c>
      <c r="O60" s="21">
        <v>164.25</v>
      </c>
      <c r="P60" s="21">
        <v>110.11</v>
      </c>
      <c r="Q60" s="21">
        <v>121.22</v>
      </c>
      <c r="R60" s="21">
        <v>4351.21</v>
      </c>
      <c r="S60" s="21">
        <v>663.1</v>
      </c>
      <c r="T60" s="21">
        <v>14148.66</v>
      </c>
      <c r="U60" s="21">
        <v>19093.98</v>
      </c>
      <c r="V60" s="21">
        <v>91994.13</v>
      </c>
      <c r="W60" s="21">
        <v>1220.8499999999999</v>
      </c>
      <c r="X60" s="21">
        <v>229765.17</v>
      </c>
      <c r="Y60" s="21">
        <v>64.400000000000006</v>
      </c>
      <c r="Z60" s="21">
        <v>10090.83</v>
      </c>
    </row>
    <row r="61" spans="1:26" x14ac:dyDescent="0.2">
      <c r="A61" s="21" t="s">
        <v>1159</v>
      </c>
      <c r="B61" s="21" t="s">
        <v>1348</v>
      </c>
      <c r="C61" s="21">
        <v>120.62</v>
      </c>
      <c r="D61" s="21">
        <v>14.3</v>
      </c>
      <c r="E61" s="21">
        <v>155.9</v>
      </c>
      <c r="F61" s="21">
        <v>23.54</v>
      </c>
      <c r="G61" s="21">
        <v>99.79</v>
      </c>
      <c r="H61" s="21">
        <v>105.59</v>
      </c>
      <c r="I61" s="21">
        <v>9.58</v>
      </c>
      <c r="J61" s="21">
        <v>19.510000000000002</v>
      </c>
      <c r="K61" s="21">
        <v>96.51</v>
      </c>
      <c r="L61" s="21" t="s">
        <v>175</v>
      </c>
      <c r="M61" s="21" t="s">
        <v>175</v>
      </c>
      <c r="N61" s="21">
        <v>25259.52</v>
      </c>
      <c r="O61" s="21">
        <v>296.39</v>
      </c>
      <c r="P61" s="21">
        <v>115.29</v>
      </c>
      <c r="Q61" s="21">
        <v>103.67</v>
      </c>
      <c r="R61" s="21">
        <v>3416.88</v>
      </c>
      <c r="S61" s="21">
        <v>705.14</v>
      </c>
      <c r="T61" s="21">
        <v>11629.57</v>
      </c>
      <c r="U61" s="21">
        <v>14543.83</v>
      </c>
      <c r="V61" s="21">
        <v>63609.93</v>
      </c>
      <c r="W61" s="21">
        <v>1088.01</v>
      </c>
      <c r="X61" s="21">
        <v>191658.72</v>
      </c>
      <c r="Y61" s="21" t="s">
        <v>175</v>
      </c>
      <c r="Z61" s="21" t="s">
        <v>175</v>
      </c>
    </row>
    <row r="62" spans="1:26" x14ac:dyDescent="0.2">
      <c r="A62" s="21" t="s">
        <v>1160</v>
      </c>
      <c r="B62" s="21" t="s">
        <v>1349</v>
      </c>
      <c r="C62" s="21">
        <v>122.76</v>
      </c>
      <c r="D62" s="21">
        <v>16.34</v>
      </c>
      <c r="E62" s="21">
        <v>143.03</v>
      </c>
      <c r="F62" s="21">
        <v>21.21</v>
      </c>
      <c r="G62" s="21">
        <v>108.45</v>
      </c>
      <c r="H62" s="21">
        <v>116.1</v>
      </c>
      <c r="I62" s="21">
        <v>12.29</v>
      </c>
      <c r="J62" s="21">
        <v>13.9</v>
      </c>
      <c r="K62" s="21">
        <v>129.28</v>
      </c>
      <c r="L62" s="21" t="s">
        <v>175</v>
      </c>
      <c r="M62" s="21" t="s">
        <v>175</v>
      </c>
      <c r="N62" s="21">
        <v>20934.150000000001</v>
      </c>
      <c r="O62" s="21">
        <v>247.16</v>
      </c>
      <c r="P62" s="21">
        <v>133.15</v>
      </c>
      <c r="Q62" s="21">
        <v>168.78</v>
      </c>
      <c r="R62" s="21">
        <v>5751.42</v>
      </c>
      <c r="S62" s="21">
        <v>560.74</v>
      </c>
      <c r="T62" s="21">
        <v>14993.21</v>
      </c>
      <c r="U62" s="21">
        <v>20480.419999999998</v>
      </c>
      <c r="V62" s="21">
        <v>101738.81</v>
      </c>
      <c r="W62" s="21">
        <v>1181.44</v>
      </c>
      <c r="X62" s="21">
        <v>278807.75</v>
      </c>
      <c r="Y62" s="21">
        <v>274.14</v>
      </c>
      <c r="Z62" s="21">
        <v>11268.2</v>
      </c>
    </row>
    <row r="63" spans="1:26" x14ac:dyDescent="0.2">
      <c r="A63" s="21" t="s">
        <v>1161</v>
      </c>
      <c r="B63" s="21" t="s">
        <v>1350</v>
      </c>
      <c r="C63" s="21">
        <v>121.2</v>
      </c>
      <c r="D63" s="21">
        <v>17.18</v>
      </c>
      <c r="E63" s="21">
        <v>133.59</v>
      </c>
      <c r="F63" s="21">
        <v>17.8</v>
      </c>
      <c r="G63" s="21">
        <v>110.96</v>
      </c>
      <c r="H63" s="21">
        <v>104.74</v>
      </c>
      <c r="I63" s="21">
        <v>10.93</v>
      </c>
      <c r="J63" s="21">
        <v>18.059999999999999</v>
      </c>
      <c r="K63" s="21">
        <v>229.62</v>
      </c>
      <c r="L63" s="21" t="s">
        <v>175</v>
      </c>
      <c r="M63" s="21">
        <v>37.94</v>
      </c>
      <c r="N63" s="21">
        <v>21509.02</v>
      </c>
      <c r="O63" s="21">
        <v>109.28</v>
      </c>
      <c r="P63" s="21">
        <v>109.46</v>
      </c>
      <c r="Q63" s="21">
        <v>82.76</v>
      </c>
      <c r="R63" s="21">
        <v>3158.81</v>
      </c>
      <c r="S63" s="21">
        <v>1467.18</v>
      </c>
      <c r="T63" s="21">
        <v>8836.0499999999993</v>
      </c>
      <c r="U63" s="21">
        <v>22283.85</v>
      </c>
      <c r="V63" s="21">
        <v>85857.38</v>
      </c>
      <c r="W63" s="21">
        <v>1630.81</v>
      </c>
      <c r="X63" s="21">
        <v>208460.08</v>
      </c>
      <c r="Y63" s="21">
        <v>258.26</v>
      </c>
      <c r="Z63" s="21">
        <v>9334.1299999999992</v>
      </c>
    </row>
    <row r="64" spans="1:26" x14ac:dyDescent="0.2">
      <c r="A64" s="21" t="s">
        <v>1162</v>
      </c>
      <c r="B64" s="21" t="s">
        <v>1351</v>
      </c>
      <c r="C64" s="21">
        <v>122.87</v>
      </c>
      <c r="D64" s="21">
        <v>14.62</v>
      </c>
      <c r="E64" s="21">
        <v>120.53</v>
      </c>
      <c r="F64" s="21">
        <v>16.36</v>
      </c>
      <c r="G64" s="21">
        <v>151.41</v>
      </c>
      <c r="H64" s="21">
        <v>96.59</v>
      </c>
      <c r="I64" s="21">
        <v>10.59</v>
      </c>
      <c r="J64" s="21">
        <v>11.83</v>
      </c>
      <c r="K64" s="21">
        <v>184.85</v>
      </c>
      <c r="L64" s="21" t="s">
        <v>175</v>
      </c>
      <c r="M64" s="21" t="s">
        <v>175</v>
      </c>
      <c r="N64" s="21">
        <v>20465.169999999998</v>
      </c>
      <c r="O64" s="21">
        <v>152.19</v>
      </c>
      <c r="P64" s="21">
        <v>75.180000000000007</v>
      </c>
      <c r="Q64" s="21">
        <v>86.76</v>
      </c>
      <c r="R64" s="21">
        <v>3080.03</v>
      </c>
      <c r="S64" s="21">
        <v>962.96</v>
      </c>
      <c r="T64" s="21">
        <v>9875.0400000000009</v>
      </c>
      <c r="U64" s="21">
        <v>20649.22</v>
      </c>
      <c r="V64" s="21">
        <v>73664.009999999995</v>
      </c>
      <c r="W64" s="21">
        <v>2827.57</v>
      </c>
      <c r="X64" s="21">
        <v>239061.17</v>
      </c>
      <c r="Y64" s="21">
        <v>153.6</v>
      </c>
      <c r="Z64" s="21">
        <v>7015.58</v>
      </c>
    </row>
    <row r="65" spans="1:26" x14ac:dyDescent="0.2">
      <c r="A65" s="21" t="s">
        <v>1163</v>
      </c>
      <c r="B65" s="21" t="s">
        <v>1352</v>
      </c>
      <c r="C65" s="21">
        <v>120.19</v>
      </c>
      <c r="D65" s="21">
        <v>14.36</v>
      </c>
      <c r="E65" s="21">
        <v>121.8</v>
      </c>
      <c r="F65" s="21">
        <v>18.13</v>
      </c>
      <c r="G65" s="21">
        <v>134.4</v>
      </c>
      <c r="H65" s="21">
        <v>105.91</v>
      </c>
      <c r="I65" s="21">
        <v>12.68</v>
      </c>
      <c r="J65" s="21">
        <v>20.68</v>
      </c>
      <c r="K65" s="21">
        <v>249.37</v>
      </c>
      <c r="L65" s="21" t="s">
        <v>175</v>
      </c>
      <c r="M65" s="21" t="s">
        <v>175</v>
      </c>
      <c r="N65" s="21">
        <v>25254.39</v>
      </c>
      <c r="O65" s="21">
        <v>173.04</v>
      </c>
      <c r="P65" s="21">
        <v>110.47</v>
      </c>
      <c r="Q65" s="21">
        <v>97.88</v>
      </c>
      <c r="R65" s="21">
        <v>3640.76</v>
      </c>
      <c r="S65" s="21">
        <v>1103.69</v>
      </c>
      <c r="T65" s="21">
        <v>8560.7900000000009</v>
      </c>
      <c r="U65" s="21">
        <v>21397.03</v>
      </c>
      <c r="V65" s="21">
        <v>78361.78</v>
      </c>
      <c r="W65" s="21">
        <v>2240.73</v>
      </c>
      <c r="X65" s="21">
        <v>233675.34</v>
      </c>
      <c r="Y65" s="21">
        <v>78.17</v>
      </c>
      <c r="Z65" s="21">
        <v>6243.82</v>
      </c>
    </row>
    <row r="66" spans="1:26" x14ac:dyDescent="0.2">
      <c r="A66" s="21" t="s">
        <v>1164</v>
      </c>
      <c r="B66" s="21" t="s">
        <v>1353</v>
      </c>
      <c r="C66" s="21">
        <v>120.75</v>
      </c>
      <c r="D66" s="21">
        <v>24.24</v>
      </c>
      <c r="E66" s="21">
        <v>156.69</v>
      </c>
      <c r="F66" s="21">
        <v>23.67</v>
      </c>
      <c r="G66" s="21">
        <v>108.07</v>
      </c>
      <c r="H66" s="21">
        <v>88.89</v>
      </c>
      <c r="I66" s="21">
        <v>11.05</v>
      </c>
      <c r="J66" s="21">
        <v>20.87</v>
      </c>
      <c r="K66" s="21">
        <v>387.16</v>
      </c>
      <c r="L66" s="21" t="s">
        <v>175</v>
      </c>
      <c r="M66" s="21" t="s">
        <v>175</v>
      </c>
      <c r="N66" s="21">
        <v>26956.31</v>
      </c>
      <c r="O66" s="21">
        <v>175.87</v>
      </c>
      <c r="P66" s="21">
        <v>103.7</v>
      </c>
      <c r="Q66" s="21">
        <v>110.41</v>
      </c>
      <c r="R66" s="21">
        <v>6013.79</v>
      </c>
      <c r="S66" s="21">
        <v>957.32</v>
      </c>
      <c r="T66" s="21">
        <v>11778.34</v>
      </c>
      <c r="U66" s="21">
        <v>25791.5</v>
      </c>
      <c r="V66" s="21">
        <v>91383.87</v>
      </c>
      <c r="W66" s="21">
        <v>1586.55</v>
      </c>
      <c r="X66" s="21">
        <v>257312.88</v>
      </c>
      <c r="Y66" s="21">
        <v>365.58</v>
      </c>
      <c r="Z66" s="21">
        <v>14646.11</v>
      </c>
    </row>
    <row r="67" spans="1:26" x14ac:dyDescent="0.2">
      <c r="A67" s="21" t="s">
        <v>1165</v>
      </c>
      <c r="B67" s="21" t="s">
        <v>1354</v>
      </c>
      <c r="C67" s="21">
        <v>122.74</v>
      </c>
      <c r="D67" s="21">
        <v>10.69</v>
      </c>
      <c r="E67" s="21">
        <v>129.77000000000001</v>
      </c>
      <c r="F67" s="21">
        <v>16.7</v>
      </c>
      <c r="G67" s="21">
        <v>341.45</v>
      </c>
      <c r="H67" s="21">
        <v>56.04</v>
      </c>
      <c r="I67" s="21">
        <v>8.59</v>
      </c>
      <c r="J67" s="21">
        <v>15.52</v>
      </c>
      <c r="K67" s="21">
        <v>108.49</v>
      </c>
      <c r="L67" s="21" t="s">
        <v>175</v>
      </c>
      <c r="M67" s="21">
        <v>62.63</v>
      </c>
      <c r="N67" s="21">
        <v>23500.400000000001</v>
      </c>
      <c r="O67" s="21">
        <v>565.85</v>
      </c>
      <c r="P67" s="21">
        <v>153.58000000000001</v>
      </c>
      <c r="Q67" s="21">
        <v>110.43</v>
      </c>
      <c r="R67" s="21">
        <v>3557.56</v>
      </c>
      <c r="S67" s="21">
        <v>2244.6999999999998</v>
      </c>
      <c r="T67" s="21">
        <v>136408.20000000001</v>
      </c>
      <c r="U67" s="21">
        <v>11590.82</v>
      </c>
      <c r="V67" s="21">
        <v>77585.52</v>
      </c>
      <c r="W67" s="21">
        <v>6924.95</v>
      </c>
      <c r="X67" s="21">
        <v>141266.10999999999</v>
      </c>
      <c r="Y67" s="21">
        <v>178.43</v>
      </c>
      <c r="Z67" s="21" t="s">
        <v>175</v>
      </c>
    </row>
    <row r="68" spans="1:26" x14ac:dyDescent="0.2">
      <c r="A68" s="21" t="s">
        <v>1168</v>
      </c>
      <c r="B68" s="21" t="s">
        <v>1355</v>
      </c>
      <c r="C68" s="21">
        <v>120.81</v>
      </c>
      <c r="D68" s="21">
        <v>10.32</v>
      </c>
      <c r="E68" s="21">
        <v>128.21</v>
      </c>
      <c r="F68" s="21">
        <v>20.74</v>
      </c>
      <c r="G68" s="21">
        <v>359.39</v>
      </c>
      <c r="H68" s="21">
        <v>55.6</v>
      </c>
      <c r="I68" s="21">
        <v>12.54</v>
      </c>
      <c r="J68" s="21">
        <v>9.9499999999999993</v>
      </c>
      <c r="K68" s="21">
        <v>83.08</v>
      </c>
      <c r="L68" s="21" t="s">
        <v>175</v>
      </c>
      <c r="M68" s="21" t="s">
        <v>175</v>
      </c>
      <c r="N68" s="21">
        <v>26681.040000000001</v>
      </c>
      <c r="O68" s="21">
        <v>604.57000000000005</v>
      </c>
      <c r="P68" s="21">
        <v>137.77000000000001</v>
      </c>
      <c r="Q68" s="21">
        <v>114.71</v>
      </c>
      <c r="R68" s="21">
        <v>3803.83</v>
      </c>
      <c r="S68" s="21">
        <v>1994.75</v>
      </c>
      <c r="T68" s="21">
        <v>145273.13</v>
      </c>
      <c r="U68" s="21">
        <v>11039.08</v>
      </c>
      <c r="V68" s="21">
        <v>78153.17</v>
      </c>
      <c r="W68" s="21">
        <v>7042.77</v>
      </c>
      <c r="X68" s="21">
        <v>141650.67000000001</v>
      </c>
      <c r="Y68" s="21">
        <v>172.59</v>
      </c>
      <c r="Z68" s="21">
        <v>8564.25</v>
      </c>
    </row>
    <row r="69" spans="1:26" x14ac:dyDescent="0.2">
      <c r="A69" s="21" t="s">
        <v>1169</v>
      </c>
      <c r="B69" s="21" t="s">
        <v>1356</v>
      </c>
      <c r="C69" s="21">
        <v>122.87</v>
      </c>
      <c r="D69" s="21">
        <v>15.5</v>
      </c>
      <c r="E69" s="21">
        <v>94.47</v>
      </c>
      <c r="F69" s="21">
        <v>15.16</v>
      </c>
      <c r="G69" s="21">
        <v>345.6</v>
      </c>
      <c r="H69" s="21">
        <v>84.16</v>
      </c>
      <c r="I69" s="21" t="s">
        <v>175</v>
      </c>
      <c r="J69" s="21">
        <v>18.7</v>
      </c>
      <c r="K69" s="21">
        <v>78.97</v>
      </c>
      <c r="L69" s="21" t="s">
        <v>175</v>
      </c>
      <c r="M69" s="21" t="s">
        <v>175</v>
      </c>
      <c r="N69" s="21">
        <v>23382.04</v>
      </c>
      <c r="O69" s="21">
        <v>526.25</v>
      </c>
      <c r="P69" s="21">
        <v>80.72</v>
      </c>
      <c r="Q69" s="21">
        <v>91.47</v>
      </c>
      <c r="R69" s="21">
        <v>3160.01</v>
      </c>
      <c r="S69" s="21">
        <v>1471.27</v>
      </c>
      <c r="T69" s="21">
        <v>169197.22</v>
      </c>
      <c r="U69" s="21">
        <v>11546.95</v>
      </c>
      <c r="V69" s="21">
        <v>68082.78</v>
      </c>
      <c r="W69" s="21">
        <v>4820.8599999999997</v>
      </c>
      <c r="X69" s="21">
        <v>144401.38</v>
      </c>
      <c r="Y69" s="21">
        <v>278.64</v>
      </c>
      <c r="Z69" s="21">
        <v>8413.1</v>
      </c>
    </row>
    <row r="70" spans="1:26" x14ac:dyDescent="0.2">
      <c r="A70" s="21" t="s">
        <v>1170</v>
      </c>
      <c r="B70" s="21" t="s">
        <v>1357</v>
      </c>
      <c r="C70" s="21">
        <v>120.35</v>
      </c>
      <c r="D70" s="21">
        <v>12.67</v>
      </c>
      <c r="E70" s="21">
        <v>137</v>
      </c>
      <c r="F70" s="21">
        <v>19.82</v>
      </c>
      <c r="G70" s="21">
        <v>334.8</v>
      </c>
      <c r="H70" s="21">
        <v>66.5</v>
      </c>
      <c r="I70" s="21">
        <v>11.54</v>
      </c>
      <c r="J70" s="21">
        <v>10.48</v>
      </c>
      <c r="K70" s="21">
        <v>134.63</v>
      </c>
      <c r="L70" s="21">
        <v>31.72</v>
      </c>
      <c r="M70" s="21" t="s">
        <v>175</v>
      </c>
      <c r="N70" s="21">
        <v>25141.15</v>
      </c>
      <c r="O70" s="21">
        <v>387.59</v>
      </c>
      <c r="P70" s="21">
        <v>144.36000000000001</v>
      </c>
      <c r="Q70" s="21">
        <v>157.24</v>
      </c>
      <c r="R70" s="21">
        <v>5062.21</v>
      </c>
      <c r="S70" s="21">
        <v>1337.79</v>
      </c>
      <c r="T70" s="21">
        <v>140686.07999999999</v>
      </c>
      <c r="U70" s="21">
        <v>16079.82</v>
      </c>
      <c r="V70" s="21">
        <v>82510.97</v>
      </c>
      <c r="W70" s="21">
        <v>4559.29</v>
      </c>
      <c r="X70" s="21">
        <v>190701.56</v>
      </c>
      <c r="Y70" s="21">
        <v>590.02</v>
      </c>
      <c r="Z70" s="21">
        <v>14064.78</v>
      </c>
    </row>
    <row r="71" spans="1:26" x14ac:dyDescent="0.2">
      <c r="A71" s="21" t="s">
        <v>1171</v>
      </c>
      <c r="B71" s="21" t="s">
        <v>1358</v>
      </c>
      <c r="C71" s="21">
        <v>122.15</v>
      </c>
      <c r="D71" s="21">
        <v>19.98</v>
      </c>
      <c r="E71" s="21">
        <v>178.33</v>
      </c>
      <c r="F71" s="21">
        <v>26.12</v>
      </c>
      <c r="G71" s="21">
        <v>79.12</v>
      </c>
      <c r="H71" s="21">
        <v>115.57</v>
      </c>
      <c r="I71" s="21">
        <v>13.92</v>
      </c>
      <c r="J71" s="21">
        <v>20.58</v>
      </c>
      <c r="K71" s="21">
        <v>112.15</v>
      </c>
      <c r="L71" s="21" t="s">
        <v>175</v>
      </c>
      <c r="M71" s="21" t="s">
        <v>175</v>
      </c>
      <c r="N71" s="21">
        <v>16572.09</v>
      </c>
      <c r="O71" s="21">
        <v>102.78</v>
      </c>
      <c r="P71" s="21">
        <v>124.52</v>
      </c>
      <c r="Q71" s="21">
        <v>142.07</v>
      </c>
      <c r="R71" s="21">
        <v>5350.24</v>
      </c>
      <c r="S71" s="21">
        <v>659.28</v>
      </c>
      <c r="T71" s="21">
        <v>10324.81</v>
      </c>
      <c r="U71" s="21">
        <v>19365.61</v>
      </c>
      <c r="V71" s="21">
        <v>94951.5</v>
      </c>
      <c r="W71" s="21">
        <v>2388.0100000000002</v>
      </c>
      <c r="X71" s="21">
        <v>208969.77</v>
      </c>
      <c r="Y71" s="21">
        <v>209.42</v>
      </c>
      <c r="Z71" s="21">
        <v>7460.85</v>
      </c>
    </row>
    <row r="72" spans="1:26" x14ac:dyDescent="0.2">
      <c r="A72" s="21" t="s">
        <v>1173</v>
      </c>
      <c r="B72" s="21" t="s">
        <v>1359</v>
      </c>
      <c r="C72" s="21">
        <v>120.02</v>
      </c>
      <c r="D72" s="21">
        <v>22.22</v>
      </c>
      <c r="E72" s="21">
        <v>194.6</v>
      </c>
      <c r="F72" s="21">
        <v>31.46</v>
      </c>
      <c r="G72" s="21">
        <v>87.37</v>
      </c>
      <c r="H72" s="21">
        <v>94.24</v>
      </c>
      <c r="I72" s="21">
        <v>9.8000000000000007</v>
      </c>
      <c r="J72" s="21">
        <v>19.739999999999998</v>
      </c>
      <c r="K72" s="21">
        <v>78.72</v>
      </c>
      <c r="L72" s="21" t="s">
        <v>175</v>
      </c>
      <c r="M72" s="21" t="s">
        <v>175</v>
      </c>
      <c r="N72" s="21">
        <v>10187.620000000001</v>
      </c>
      <c r="O72" s="21">
        <v>150.83000000000001</v>
      </c>
      <c r="P72" s="21">
        <v>97.02</v>
      </c>
      <c r="Q72" s="21">
        <v>109.16</v>
      </c>
      <c r="R72" s="21">
        <v>5107.7299999999996</v>
      </c>
      <c r="S72" s="21">
        <v>500.46</v>
      </c>
      <c r="T72" s="21">
        <v>12104.87</v>
      </c>
      <c r="U72" s="21">
        <v>15761.48</v>
      </c>
      <c r="V72" s="21">
        <v>82597.88</v>
      </c>
      <c r="W72" s="21">
        <v>5375.58</v>
      </c>
      <c r="X72" s="21">
        <v>168527.91</v>
      </c>
      <c r="Y72" s="21">
        <v>136.35</v>
      </c>
      <c r="Z72" s="21" t="s">
        <v>175</v>
      </c>
    </row>
    <row r="73" spans="1:26" x14ac:dyDescent="0.2">
      <c r="A73" s="21" t="s">
        <v>1174</v>
      </c>
      <c r="B73" s="21" t="s">
        <v>1360</v>
      </c>
      <c r="C73" s="21">
        <v>122.13</v>
      </c>
      <c r="D73" s="21">
        <v>20.76</v>
      </c>
      <c r="E73" s="21">
        <v>176.87</v>
      </c>
      <c r="F73" s="21">
        <v>24.85</v>
      </c>
      <c r="G73" s="21">
        <v>77.81</v>
      </c>
      <c r="H73" s="21">
        <v>109.59</v>
      </c>
      <c r="I73" s="21">
        <v>17.8</v>
      </c>
      <c r="J73" s="21">
        <v>20.190000000000001</v>
      </c>
      <c r="K73" s="21">
        <v>111.38</v>
      </c>
      <c r="L73" s="21" t="s">
        <v>175</v>
      </c>
      <c r="M73" s="21" t="s">
        <v>175</v>
      </c>
      <c r="N73" s="21">
        <v>15778.25</v>
      </c>
      <c r="O73" s="21">
        <v>92</v>
      </c>
      <c r="P73" s="21">
        <v>124.66</v>
      </c>
      <c r="Q73" s="21">
        <v>146.15</v>
      </c>
      <c r="R73" s="21">
        <v>5135.3100000000004</v>
      </c>
      <c r="S73" s="21">
        <v>265.48</v>
      </c>
      <c r="T73" s="21">
        <v>9832.86</v>
      </c>
      <c r="U73" s="21">
        <v>19211.36</v>
      </c>
      <c r="V73" s="21">
        <v>81496.460000000006</v>
      </c>
      <c r="W73" s="21">
        <v>2433.0300000000002</v>
      </c>
      <c r="X73" s="21">
        <v>191213.88</v>
      </c>
      <c r="Y73" s="21">
        <v>119.52</v>
      </c>
      <c r="Z73" s="21">
        <v>6952.82</v>
      </c>
    </row>
    <row r="74" spans="1:26" x14ac:dyDescent="0.2">
      <c r="A74" s="21" t="s">
        <v>1175</v>
      </c>
      <c r="B74" s="21" t="s">
        <v>1361</v>
      </c>
      <c r="C74" s="21">
        <v>121</v>
      </c>
      <c r="D74" s="21">
        <v>18.87</v>
      </c>
      <c r="E74" s="21">
        <v>178.39</v>
      </c>
      <c r="F74" s="21">
        <v>29.31</v>
      </c>
      <c r="G74" s="21">
        <v>94.12</v>
      </c>
      <c r="H74" s="21">
        <v>106.4</v>
      </c>
      <c r="I74" s="21">
        <v>13.55</v>
      </c>
      <c r="J74" s="21">
        <v>21.35</v>
      </c>
      <c r="K74" s="21">
        <v>198.14</v>
      </c>
      <c r="L74" s="21" t="s">
        <v>175</v>
      </c>
      <c r="M74" s="21" t="s">
        <v>175</v>
      </c>
      <c r="N74" s="21">
        <v>23681.22</v>
      </c>
      <c r="O74" s="21">
        <v>130.33000000000001</v>
      </c>
      <c r="P74" s="21">
        <v>120.06</v>
      </c>
      <c r="Q74" s="21">
        <v>134.72999999999999</v>
      </c>
      <c r="R74" s="21">
        <v>6530.22</v>
      </c>
      <c r="S74" s="21">
        <v>536.80999999999995</v>
      </c>
      <c r="T74" s="21">
        <v>15195.82</v>
      </c>
      <c r="U74" s="21">
        <v>22469.23</v>
      </c>
      <c r="V74" s="21">
        <v>88915.92</v>
      </c>
      <c r="W74" s="21">
        <v>3074.99</v>
      </c>
      <c r="X74" s="21">
        <v>235212.86</v>
      </c>
      <c r="Y74" s="21">
        <v>420.82</v>
      </c>
      <c r="Z74" s="21">
        <v>6221.31</v>
      </c>
    </row>
    <row r="75" spans="1:26" x14ac:dyDescent="0.2">
      <c r="A75" s="21" t="s">
        <v>1176</v>
      </c>
      <c r="B75" s="21" t="s">
        <v>1362</v>
      </c>
      <c r="C75" s="21">
        <v>121.56</v>
      </c>
      <c r="D75" s="21">
        <v>10.24</v>
      </c>
      <c r="E75" s="21">
        <v>139.53</v>
      </c>
      <c r="F75" s="21">
        <v>13.29</v>
      </c>
      <c r="G75" s="21">
        <v>82.7</v>
      </c>
      <c r="H75" s="21">
        <v>105.67</v>
      </c>
      <c r="I75" s="21">
        <v>10.54</v>
      </c>
      <c r="J75" s="21">
        <v>19.55</v>
      </c>
      <c r="K75" s="21">
        <v>111.82</v>
      </c>
      <c r="L75" s="21" t="s">
        <v>175</v>
      </c>
      <c r="M75" s="21">
        <v>48.8</v>
      </c>
      <c r="N75" s="21">
        <v>27766.07</v>
      </c>
      <c r="O75" s="21">
        <v>315.48</v>
      </c>
      <c r="P75" s="21">
        <v>180.59</v>
      </c>
      <c r="Q75" s="21">
        <v>101.29</v>
      </c>
      <c r="R75" s="21">
        <v>3550.87</v>
      </c>
      <c r="S75" s="21">
        <v>795.4</v>
      </c>
      <c r="T75" s="21">
        <v>13084.5</v>
      </c>
      <c r="U75" s="21">
        <v>17053.189999999999</v>
      </c>
      <c r="V75" s="21">
        <v>73009.679999999993</v>
      </c>
      <c r="W75" s="21">
        <v>1490.69</v>
      </c>
      <c r="X75" s="21">
        <v>226680.89</v>
      </c>
      <c r="Y75" s="21" t="s">
        <v>175</v>
      </c>
      <c r="Z75" s="21">
        <v>12049.96</v>
      </c>
    </row>
    <row r="76" spans="1:26" x14ac:dyDescent="0.2">
      <c r="A76" s="21" t="s">
        <v>1179</v>
      </c>
      <c r="B76" s="21" t="s">
        <v>1363</v>
      </c>
      <c r="C76" s="21">
        <v>122.77</v>
      </c>
      <c r="D76" s="21">
        <v>10.119999999999999</v>
      </c>
      <c r="E76" s="21">
        <v>135.74</v>
      </c>
      <c r="F76" s="21">
        <v>8.07</v>
      </c>
      <c r="G76" s="21">
        <v>114.56</v>
      </c>
      <c r="H76" s="21">
        <v>122.42</v>
      </c>
      <c r="I76" s="21" t="s">
        <v>175</v>
      </c>
      <c r="J76" s="21">
        <v>27.7</v>
      </c>
      <c r="K76" s="21">
        <v>99.05</v>
      </c>
      <c r="L76" s="21" t="s">
        <v>175</v>
      </c>
      <c r="M76" s="21" t="s">
        <v>175</v>
      </c>
      <c r="N76" s="21">
        <v>27411.279999999999</v>
      </c>
      <c r="O76" s="21">
        <v>379.39</v>
      </c>
      <c r="P76" s="21">
        <v>150.26</v>
      </c>
      <c r="Q76" s="21">
        <v>93.43</v>
      </c>
      <c r="R76" s="21">
        <v>3193.44</v>
      </c>
      <c r="S76" s="21">
        <v>841.88</v>
      </c>
      <c r="T76" s="21">
        <v>12295.78</v>
      </c>
      <c r="U76" s="21">
        <v>20974.85</v>
      </c>
      <c r="V76" s="21">
        <v>73106.539999999994</v>
      </c>
      <c r="W76" s="21">
        <v>946.8</v>
      </c>
      <c r="X76" s="21">
        <v>237720.72</v>
      </c>
      <c r="Y76" s="21" t="s">
        <v>175</v>
      </c>
      <c r="Z76" s="21">
        <v>8485.74</v>
      </c>
    </row>
    <row r="77" spans="1:26" x14ac:dyDescent="0.2">
      <c r="A77" s="21" t="s">
        <v>1181</v>
      </c>
      <c r="B77" s="21" t="s">
        <v>1364</v>
      </c>
      <c r="C77" s="21">
        <v>120.46</v>
      </c>
      <c r="D77" s="21">
        <v>11.69</v>
      </c>
      <c r="E77" s="21">
        <v>135.41999999999999</v>
      </c>
      <c r="F77" s="21">
        <v>11.29</v>
      </c>
      <c r="G77" s="21">
        <v>77.41</v>
      </c>
      <c r="H77" s="21">
        <v>106.13</v>
      </c>
      <c r="I77" s="21">
        <v>11.4</v>
      </c>
      <c r="J77" s="21">
        <v>18.920000000000002</v>
      </c>
      <c r="K77" s="21">
        <v>119.61</v>
      </c>
      <c r="L77" s="21" t="s">
        <v>175</v>
      </c>
      <c r="M77" s="21">
        <v>48.67</v>
      </c>
      <c r="N77" s="21">
        <v>31541.200000000001</v>
      </c>
      <c r="O77" s="21">
        <v>600.84</v>
      </c>
      <c r="P77" s="21">
        <v>167.02</v>
      </c>
      <c r="Q77" s="21">
        <v>116.23</v>
      </c>
      <c r="R77" s="21">
        <v>4300.6899999999996</v>
      </c>
      <c r="S77" s="21">
        <v>696.26</v>
      </c>
      <c r="T77" s="21">
        <v>10853.75</v>
      </c>
      <c r="U77" s="21">
        <v>16952.09</v>
      </c>
      <c r="V77" s="21">
        <v>86244.3</v>
      </c>
      <c r="W77" s="21">
        <v>737.6</v>
      </c>
      <c r="X77" s="21">
        <v>253371.14</v>
      </c>
      <c r="Y77" s="21" t="s">
        <v>175</v>
      </c>
      <c r="Z77" s="21">
        <v>16516.080000000002</v>
      </c>
    </row>
    <row r="78" spans="1:26" x14ac:dyDescent="0.2">
      <c r="A78" s="21" t="s">
        <v>1182</v>
      </c>
      <c r="B78" s="21" t="s">
        <v>1365</v>
      </c>
      <c r="C78" s="21">
        <v>120.9</v>
      </c>
      <c r="D78" s="21">
        <v>14.65</v>
      </c>
      <c r="E78" s="21">
        <v>156.52000000000001</v>
      </c>
      <c r="F78" s="21">
        <v>15.59</v>
      </c>
      <c r="G78" s="21">
        <v>103.95</v>
      </c>
      <c r="H78" s="21">
        <v>119.84</v>
      </c>
      <c r="I78" s="21">
        <v>11.19</v>
      </c>
      <c r="J78" s="21">
        <v>20.99</v>
      </c>
      <c r="K78" s="21">
        <v>141.96</v>
      </c>
      <c r="L78" s="21" t="s">
        <v>175</v>
      </c>
      <c r="M78" s="21" t="s">
        <v>175</v>
      </c>
      <c r="N78" s="21">
        <v>23751.279999999999</v>
      </c>
      <c r="O78" s="21">
        <v>162.86000000000001</v>
      </c>
      <c r="P78" s="21">
        <v>144.69</v>
      </c>
      <c r="Q78" s="21">
        <v>143.59</v>
      </c>
      <c r="R78" s="21">
        <v>4775.8999999999996</v>
      </c>
      <c r="S78" s="21">
        <v>478.05</v>
      </c>
      <c r="T78" s="21">
        <v>18334.39</v>
      </c>
      <c r="U78" s="21">
        <v>24248.3</v>
      </c>
      <c r="V78" s="21">
        <v>102575.27</v>
      </c>
      <c r="W78" s="21">
        <v>2381.61</v>
      </c>
      <c r="X78" s="21">
        <v>298116.75</v>
      </c>
      <c r="Y78" s="21">
        <v>357.85</v>
      </c>
      <c r="Z78" s="21">
        <v>9901.65</v>
      </c>
    </row>
    <row r="79" spans="1:26" x14ac:dyDescent="0.2">
      <c r="A79" s="21" t="s">
        <v>1183</v>
      </c>
      <c r="B79" s="21" t="s">
        <v>1366</v>
      </c>
      <c r="C79" s="21">
        <v>120.36</v>
      </c>
      <c r="D79" s="21">
        <v>18.809999999999999</v>
      </c>
      <c r="E79" s="21">
        <v>169.98</v>
      </c>
      <c r="F79" s="21">
        <v>23.67</v>
      </c>
      <c r="G79" s="21">
        <v>124.7</v>
      </c>
      <c r="H79" s="21">
        <v>107.46</v>
      </c>
      <c r="I79" s="21">
        <v>11.28</v>
      </c>
      <c r="J79" s="21">
        <v>19.93</v>
      </c>
      <c r="K79" s="21">
        <v>156.41999999999999</v>
      </c>
      <c r="L79" s="21" t="s">
        <v>175</v>
      </c>
      <c r="M79" s="21" t="s">
        <v>175</v>
      </c>
      <c r="N79" s="21">
        <v>17079.62</v>
      </c>
      <c r="O79" s="21">
        <v>277.87</v>
      </c>
      <c r="P79" s="21">
        <v>131.27000000000001</v>
      </c>
      <c r="Q79" s="21">
        <v>144.88999999999999</v>
      </c>
      <c r="R79" s="21">
        <v>5231.8599999999997</v>
      </c>
      <c r="S79" s="21">
        <v>678.71</v>
      </c>
      <c r="T79" s="21">
        <v>14334.23</v>
      </c>
      <c r="U79" s="21">
        <v>18078.16</v>
      </c>
      <c r="V79" s="21">
        <v>82697</v>
      </c>
      <c r="W79" s="21">
        <v>3074.58</v>
      </c>
      <c r="X79" s="21">
        <v>190854.59</v>
      </c>
      <c r="Y79" s="21">
        <v>186.71</v>
      </c>
      <c r="Z79" s="21">
        <v>6648.18</v>
      </c>
    </row>
    <row r="80" spans="1:26" x14ac:dyDescent="0.2">
      <c r="A80" s="21" t="s">
        <v>1186</v>
      </c>
      <c r="B80" s="21" t="s">
        <v>1367</v>
      </c>
      <c r="C80" s="21">
        <v>121.63</v>
      </c>
      <c r="D80" s="21">
        <v>19.8</v>
      </c>
      <c r="E80" s="21">
        <v>188.21</v>
      </c>
      <c r="F80" s="21">
        <v>25.84</v>
      </c>
      <c r="G80" s="21">
        <v>119.57</v>
      </c>
      <c r="H80" s="21">
        <v>89.78</v>
      </c>
      <c r="I80" s="21">
        <v>13.49</v>
      </c>
      <c r="J80" s="21">
        <v>15.58</v>
      </c>
      <c r="K80" s="21">
        <v>270.16000000000003</v>
      </c>
      <c r="L80" s="21" t="s">
        <v>175</v>
      </c>
      <c r="M80" s="21" t="s">
        <v>175</v>
      </c>
      <c r="N80" s="21">
        <v>14661.94</v>
      </c>
      <c r="O80" s="21">
        <v>221.12</v>
      </c>
      <c r="P80" s="21">
        <v>135.4</v>
      </c>
      <c r="Q80" s="21">
        <v>128.18</v>
      </c>
      <c r="R80" s="21">
        <v>5347.89</v>
      </c>
      <c r="S80" s="21">
        <v>643.45000000000005</v>
      </c>
      <c r="T80" s="21">
        <v>17613.349999999999</v>
      </c>
      <c r="U80" s="21">
        <v>15987.72</v>
      </c>
      <c r="V80" s="21">
        <v>71384.77</v>
      </c>
      <c r="W80" s="21">
        <v>3029.92</v>
      </c>
      <c r="X80" s="21">
        <v>177424.58</v>
      </c>
      <c r="Y80" s="21">
        <v>355.79</v>
      </c>
      <c r="Z80" s="21" t="s">
        <v>175</v>
      </c>
    </row>
    <row r="81" spans="1:26" x14ac:dyDescent="0.2">
      <c r="A81" s="21" t="s">
        <v>1187</v>
      </c>
      <c r="B81" s="21" t="s">
        <v>1368</v>
      </c>
      <c r="C81" s="21">
        <v>121.6</v>
      </c>
      <c r="D81" s="21">
        <v>18.149999999999999</v>
      </c>
      <c r="E81" s="21">
        <v>174.02</v>
      </c>
      <c r="F81" s="21">
        <v>25.95</v>
      </c>
      <c r="G81" s="21">
        <v>104.33</v>
      </c>
      <c r="H81" s="21">
        <v>93.12</v>
      </c>
      <c r="I81" s="21">
        <v>13.55</v>
      </c>
      <c r="J81" s="21">
        <v>15.25</v>
      </c>
      <c r="K81" s="21">
        <v>187.38</v>
      </c>
      <c r="L81" s="21" t="s">
        <v>175</v>
      </c>
      <c r="M81" s="21" t="s">
        <v>175</v>
      </c>
      <c r="N81" s="21">
        <v>12375.37</v>
      </c>
      <c r="O81" s="21">
        <v>142.29</v>
      </c>
      <c r="P81" s="21">
        <v>127.41</v>
      </c>
      <c r="Q81" s="21">
        <v>153.62</v>
      </c>
      <c r="R81" s="21">
        <v>5455.25</v>
      </c>
      <c r="S81" s="21">
        <v>558.11</v>
      </c>
      <c r="T81" s="21">
        <v>13036.2</v>
      </c>
      <c r="U81" s="21">
        <v>16426.55</v>
      </c>
      <c r="V81" s="21">
        <v>92020.73</v>
      </c>
      <c r="W81" s="21">
        <v>3768.23</v>
      </c>
      <c r="X81" s="21">
        <v>192519.05</v>
      </c>
      <c r="Y81" s="21">
        <v>240.51</v>
      </c>
      <c r="Z81" s="21">
        <v>3563.6</v>
      </c>
    </row>
    <row r="82" spans="1:26" x14ac:dyDescent="0.2">
      <c r="A82" s="21" t="s">
        <v>1188</v>
      </c>
      <c r="B82" s="21" t="s">
        <v>1369</v>
      </c>
      <c r="C82" s="21">
        <v>120.02</v>
      </c>
      <c r="D82" s="21">
        <v>19.03</v>
      </c>
      <c r="E82" s="21">
        <v>179.81</v>
      </c>
      <c r="F82" s="21">
        <v>24.62</v>
      </c>
      <c r="G82" s="21">
        <v>92.66</v>
      </c>
      <c r="H82" s="21">
        <v>91.89</v>
      </c>
      <c r="I82" s="21">
        <v>11.28</v>
      </c>
      <c r="J82" s="21">
        <v>14.2</v>
      </c>
      <c r="K82" s="21">
        <v>347.81</v>
      </c>
      <c r="L82" s="21" t="s">
        <v>175</v>
      </c>
      <c r="M82" s="21" t="s">
        <v>175</v>
      </c>
      <c r="N82" s="21">
        <v>27416.26</v>
      </c>
      <c r="O82" s="21">
        <v>136.16999999999999</v>
      </c>
      <c r="P82" s="21">
        <v>153.05000000000001</v>
      </c>
      <c r="Q82" s="21">
        <v>171.91</v>
      </c>
      <c r="R82" s="21">
        <v>6233.39</v>
      </c>
      <c r="S82" s="21">
        <v>604.6</v>
      </c>
      <c r="T82" s="21">
        <v>15875.3</v>
      </c>
      <c r="U82" s="21">
        <v>20061.53</v>
      </c>
      <c r="V82" s="21">
        <v>80685.25</v>
      </c>
      <c r="W82" s="21">
        <v>2354.91</v>
      </c>
      <c r="X82" s="21">
        <v>212358.34</v>
      </c>
      <c r="Y82" s="21">
        <v>459</v>
      </c>
      <c r="Z82" s="21">
        <v>14878.91</v>
      </c>
    </row>
    <row r="83" spans="1:26" x14ac:dyDescent="0.2">
      <c r="A83" s="21" t="s">
        <v>1189</v>
      </c>
      <c r="B83" s="21" t="s">
        <v>1370</v>
      </c>
      <c r="C83" s="21">
        <v>120.11</v>
      </c>
      <c r="D83" s="21">
        <v>11.81</v>
      </c>
      <c r="E83" s="21">
        <v>96.32</v>
      </c>
      <c r="F83" s="21">
        <v>18.5</v>
      </c>
      <c r="G83" s="21">
        <v>109.26</v>
      </c>
      <c r="H83" s="21">
        <v>115.8</v>
      </c>
      <c r="I83" s="21">
        <v>10.88</v>
      </c>
      <c r="J83" s="21">
        <v>18.34</v>
      </c>
      <c r="K83" s="21">
        <v>215.83</v>
      </c>
      <c r="L83" s="21" t="s">
        <v>175</v>
      </c>
      <c r="M83" s="21">
        <v>107.56</v>
      </c>
      <c r="N83" s="21">
        <v>34083.839999999997</v>
      </c>
      <c r="O83" s="21">
        <v>381.69</v>
      </c>
      <c r="P83" s="21">
        <v>152.24</v>
      </c>
      <c r="Q83" s="21">
        <v>77.37</v>
      </c>
      <c r="R83" s="21">
        <v>3502.33</v>
      </c>
      <c r="S83" s="21">
        <v>1272.83</v>
      </c>
      <c r="T83" s="21">
        <v>11391.33</v>
      </c>
      <c r="U83" s="21">
        <v>17296.11</v>
      </c>
      <c r="V83" s="21">
        <v>81459.38</v>
      </c>
      <c r="W83" s="21">
        <v>3701.84</v>
      </c>
      <c r="X83" s="21">
        <v>216177.67</v>
      </c>
      <c r="Y83" s="21">
        <v>559.13</v>
      </c>
      <c r="Z83" s="21">
        <v>9255.5300000000007</v>
      </c>
    </row>
    <row r="84" spans="1:26" x14ac:dyDescent="0.2">
      <c r="A84" s="21" t="s">
        <v>1191</v>
      </c>
      <c r="B84" s="21" t="s">
        <v>1371</v>
      </c>
      <c r="C84" s="21">
        <v>121.7</v>
      </c>
      <c r="D84" s="21">
        <v>13.57</v>
      </c>
      <c r="E84" s="21">
        <v>109.71</v>
      </c>
      <c r="F84" s="21">
        <v>19.829999999999998</v>
      </c>
      <c r="G84" s="21">
        <v>112.34</v>
      </c>
      <c r="H84" s="21">
        <v>101.48</v>
      </c>
      <c r="I84" s="21">
        <v>12.28</v>
      </c>
      <c r="J84" s="21">
        <v>17.32</v>
      </c>
      <c r="K84" s="21">
        <v>119.82</v>
      </c>
      <c r="L84" s="21" t="s">
        <v>175</v>
      </c>
      <c r="M84" s="21" t="s">
        <v>175</v>
      </c>
      <c r="N84" s="21">
        <v>29040.959999999999</v>
      </c>
      <c r="O84" s="21">
        <v>303.60000000000002</v>
      </c>
      <c r="P84" s="21">
        <v>178.72</v>
      </c>
      <c r="Q84" s="21">
        <v>110.47</v>
      </c>
      <c r="R84" s="21">
        <v>3488.1</v>
      </c>
      <c r="S84" s="21">
        <v>881.67</v>
      </c>
      <c r="T84" s="21">
        <v>10031.35</v>
      </c>
      <c r="U84" s="21">
        <v>16798.16</v>
      </c>
      <c r="V84" s="21">
        <v>73415.429999999993</v>
      </c>
      <c r="W84" s="21">
        <v>6347.53</v>
      </c>
      <c r="X84" s="21">
        <v>198806.08</v>
      </c>
      <c r="Y84" s="21">
        <v>357.28</v>
      </c>
      <c r="Z84" s="21">
        <v>8101.86</v>
      </c>
    </row>
    <row r="85" spans="1:26" x14ac:dyDescent="0.2">
      <c r="A85" s="21" t="s">
        <v>1192</v>
      </c>
      <c r="B85" s="21" t="s">
        <v>1372</v>
      </c>
      <c r="C85" s="21">
        <v>120.58</v>
      </c>
      <c r="D85" s="21">
        <v>9.44</v>
      </c>
      <c r="E85" s="21">
        <v>84.19</v>
      </c>
      <c r="F85" s="21">
        <v>15.72</v>
      </c>
      <c r="G85" s="21">
        <v>100.8</v>
      </c>
      <c r="H85" s="21">
        <v>124.08</v>
      </c>
      <c r="I85" s="21">
        <v>10.39</v>
      </c>
      <c r="J85" s="21">
        <v>13.63</v>
      </c>
      <c r="K85" s="21">
        <v>89.47</v>
      </c>
      <c r="L85" s="21" t="s">
        <v>175</v>
      </c>
      <c r="M85" s="21" t="s">
        <v>175</v>
      </c>
      <c r="N85" s="21">
        <v>15511.53</v>
      </c>
      <c r="O85" s="21">
        <v>129.24</v>
      </c>
      <c r="P85" s="21">
        <v>125.94</v>
      </c>
      <c r="Q85" s="21">
        <v>82.75</v>
      </c>
      <c r="R85" s="21">
        <v>2899.72</v>
      </c>
      <c r="S85" s="21">
        <v>1304.8399999999999</v>
      </c>
      <c r="T85" s="21">
        <v>10082.91</v>
      </c>
      <c r="U85" s="21">
        <v>21220.28</v>
      </c>
      <c r="V85" s="21">
        <v>72431.990000000005</v>
      </c>
      <c r="W85" s="21">
        <v>5302.61</v>
      </c>
      <c r="X85" s="21">
        <v>204166.34</v>
      </c>
      <c r="Y85" s="21">
        <v>359.86</v>
      </c>
      <c r="Z85" s="21">
        <v>6621.86</v>
      </c>
    </row>
    <row r="86" spans="1:26" x14ac:dyDescent="0.2">
      <c r="A86" s="21" t="s">
        <v>1193</v>
      </c>
      <c r="B86" s="21" t="s">
        <v>1373</v>
      </c>
      <c r="C86" s="21">
        <v>121.39</v>
      </c>
      <c r="D86" s="21">
        <v>12.09</v>
      </c>
      <c r="E86" s="21">
        <v>97.83</v>
      </c>
      <c r="F86" s="21">
        <v>8.57</v>
      </c>
      <c r="G86" s="21">
        <v>61.89</v>
      </c>
      <c r="H86" s="21">
        <v>111.63</v>
      </c>
      <c r="I86" s="21">
        <v>7.45</v>
      </c>
      <c r="J86" s="21">
        <v>12.59</v>
      </c>
      <c r="K86" s="21">
        <v>172.62</v>
      </c>
      <c r="L86" s="21" t="s">
        <v>175</v>
      </c>
      <c r="M86" s="21">
        <v>44.42</v>
      </c>
      <c r="N86" s="21">
        <v>38185.47</v>
      </c>
      <c r="O86" s="21">
        <v>315.38</v>
      </c>
      <c r="P86" s="21">
        <v>181.44</v>
      </c>
      <c r="Q86" s="21">
        <v>114.06</v>
      </c>
      <c r="R86" s="21">
        <v>4066.96</v>
      </c>
      <c r="S86" s="21">
        <v>836.38</v>
      </c>
      <c r="T86" s="21">
        <v>11671.75</v>
      </c>
      <c r="U86" s="21">
        <v>25517.94</v>
      </c>
      <c r="V86" s="21">
        <v>91673.09</v>
      </c>
      <c r="W86" s="21">
        <v>1436.39</v>
      </c>
      <c r="X86" s="21">
        <v>255621.44</v>
      </c>
      <c r="Y86" s="21">
        <v>580.11</v>
      </c>
      <c r="Z86" s="21">
        <v>14440.26</v>
      </c>
    </row>
    <row r="87" spans="1:26" x14ac:dyDescent="0.2">
      <c r="A87" s="21" t="s">
        <v>1194</v>
      </c>
      <c r="B87" s="21" t="s">
        <v>1374</v>
      </c>
      <c r="C87" s="21">
        <v>122.38</v>
      </c>
      <c r="D87" s="21">
        <v>16.54</v>
      </c>
      <c r="E87" s="21">
        <v>139.65</v>
      </c>
      <c r="F87" s="21">
        <v>19.600000000000001</v>
      </c>
      <c r="G87" s="21">
        <v>145.49</v>
      </c>
      <c r="H87" s="21">
        <v>131.44</v>
      </c>
      <c r="I87" s="21">
        <v>15.9</v>
      </c>
      <c r="J87" s="21">
        <v>32.42</v>
      </c>
      <c r="K87" s="21">
        <v>258.13</v>
      </c>
      <c r="L87" s="21" t="s">
        <v>175</v>
      </c>
      <c r="M87" s="21" t="s">
        <v>175</v>
      </c>
      <c r="N87" s="21">
        <v>30810.45</v>
      </c>
      <c r="O87" s="21">
        <v>359.9</v>
      </c>
      <c r="P87" s="21">
        <v>158.94</v>
      </c>
      <c r="Q87" s="21">
        <v>125.32</v>
      </c>
      <c r="R87" s="21">
        <v>4421.6899999999996</v>
      </c>
      <c r="S87" s="21">
        <v>1561.99</v>
      </c>
      <c r="T87" s="21">
        <v>10784.48</v>
      </c>
      <c r="U87" s="21">
        <v>20698.46</v>
      </c>
      <c r="V87" s="21">
        <v>92256.56</v>
      </c>
      <c r="W87" s="21">
        <v>7275.73</v>
      </c>
      <c r="X87" s="21">
        <v>192805.19</v>
      </c>
      <c r="Y87" s="21">
        <v>105.29</v>
      </c>
      <c r="Z87" s="21">
        <v>4700.28</v>
      </c>
    </row>
    <row r="88" spans="1:26" x14ac:dyDescent="0.2">
      <c r="A88" s="21" t="s">
        <v>1196</v>
      </c>
      <c r="B88" s="21" t="s">
        <v>1375</v>
      </c>
      <c r="C88" s="21">
        <v>122.14</v>
      </c>
      <c r="D88" s="21">
        <v>16.77</v>
      </c>
      <c r="E88" s="21">
        <v>180.44</v>
      </c>
      <c r="F88" s="21">
        <v>24.37</v>
      </c>
      <c r="G88" s="21">
        <v>150.26</v>
      </c>
      <c r="H88" s="21">
        <v>134.49</v>
      </c>
      <c r="I88" s="21">
        <v>20.54</v>
      </c>
      <c r="J88" s="21">
        <v>36.82</v>
      </c>
      <c r="K88" s="21">
        <v>383.17</v>
      </c>
      <c r="L88" s="21">
        <v>33.35</v>
      </c>
      <c r="M88" s="21">
        <v>89.34</v>
      </c>
      <c r="N88" s="21">
        <v>34956.639999999999</v>
      </c>
      <c r="O88" s="21">
        <v>369.01</v>
      </c>
      <c r="P88" s="21">
        <v>121.25</v>
      </c>
      <c r="Q88" s="21">
        <v>82.67</v>
      </c>
      <c r="R88" s="21">
        <v>3665.69</v>
      </c>
      <c r="S88" s="21">
        <v>1559.33</v>
      </c>
      <c r="T88" s="21">
        <v>9519.74</v>
      </c>
      <c r="U88" s="21">
        <v>17584.88</v>
      </c>
      <c r="V88" s="21">
        <v>88353.85</v>
      </c>
      <c r="W88" s="21">
        <v>5310.37</v>
      </c>
      <c r="X88" s="21">
        <v>178467.38</v>
      </c>
      <c r="Y88" s="21">
        <v>60.28</v>
      </c>
      <c r="Z88" s="21">
        <v>11048.56</v>
      </c>
    </row>
    <row r="89" spans="1:26" x14ac:dyDescent="0.2">
      <c r="A89" s="21" t="s">
        <v>1197</v>
      </c>
      <c r="B89" s="21" t="s">
        <v>1376</v>
      </c>
      <c r="C89" s="21">
        <v>121.53</v>
      </c>
      <c r="D89" s="21">
        <v>19.649999999999999</v>
      </c>
      <c r="E89" s="21">
        <v>183.25</v>
      </c>
      <c r="F89" s="21">
        <v>27.83</v>
      </c>
      <c r="G89" s="21">
        <v>109.03</v>
      </c>
      <c r="H89" s="21">
        <v>118.94</v>
      </c>
      <c r="I89" s="21">
        <v>11.71</v>
      </c>
      <c r="J89" s="21">
        <v>32.82</v>
      </c>
      <c r="K89" s="21">
        <v>188.72</v>
      </c>
      <c r="L89" s="21">
        <v>22.81</v>
      </c>
      <c r="M89" s="21" t="s">
        <v>175</v>
      </c>
      <c r="N89" s="21">
        <v>38057.699999999997</v>
      </c>
      <c r="O89" s="21">
        <v>539.54</v>
      </c>
      <c r="P89" s="21">
        <v>172</v>
      </c>
      <c r="Q89" s="21">
        <v>114.7</v>
      </c>
      <c r="R89" s="21">
        <v>4803.2</v>
      </c>
      <c r="S89" s="21">
        <v>871.54</v>
      </c>
      <c r="T89" s="21">
        <v>9073.26</v>
      </c>
      <c r="U89" s="21">
        <v>20574.68</v>
      </c>
      <c r="V89" s="21">
        <v>100045.46</v>
      </c>
      <c r="W89" s="21">
        <v>5461.5</v>
      </c>
      <c r="X89" s="21">
        <v>202159.17</v>
      </c>
      <c r="Y89" s="21">
        <v>203.52</v>
      </c>
      <c r="Z89" s="21">
        <v>15137.37</v>
      </c>
    </row>
    <row r="90" spans="1:26" x14ac:dyDescent="0.2">
      <c r="A90" s="21" t="s">
        <v>1198</v>
      </c>
      <c r="B90" s="21" t="s">
        <v>1377</v>
      </c>
      <c r="C90" s="21">
        <v>120.72</v>
      </c>
      <c r="D90" s="21">
        <v>16.93</v>
      </c>
      <c r="E90" s="21">
        <v>157.99</v>
      </c>
      <c r="F90" s="21">
        <v>24.2</v>
      </c>
      <c r="G90" s="21">
        <v>148.66</v>
      </c>
      <c r="H90" s="21">
        <v>134.94999999999999</v>
      </c>
      <c r="I90" s="21">
        <v>17.850000000000001</v>
      </c>
      <c r="J90" s="21">
        <v>29.8</v>
      </c>
      <c r="K90" s="21">
        <v>401.62</v>
      </c>
      <c r="L90" s="21" t="s">
        <v>175</v>
      </c>
      <c r="M90" s="21" t="s">
        <v>175</v>
      </c>
      <c r="N90" s="21">
        <v>30209.25</v>
      </c>
      <c r="O90" s="21">
        <v>279.11</v>
      </c>
      <c r="P90" s="21">
        <v>152.84</v>
      </c>
      <c r="Q90" s="21">
        <v>155.97999999999999</v>
      </c>
      <c r="R90" s="21">
        <v>6273.26</v>
      </c>
      <c r="S90" s="21">
        <v>1078.8800000000001</v>
      </c>
      <c r="T90" s="21">
        <v>15252.64</v>
      </c>
      <c r="U90" s="21">
        <v>26139.24</v>
      </c>
      <c r="V90" s="21">
        <v>126466.88</v>
      </c>
      <c r="W90" s="21">
        <v>1873.88</v>
      </c>
      <c r="X90" s="21">
        <v>277419.46999999997</v>
      </c>
      <c r="Y90" s="21">
        <v>461.95</v>
      </c>
      <c r="Z90" s="21">
        <v>11995.45</v>
      </c>
    </row>
    <row r="91" spans="1:26" x14ac:dyDescent="0.2">
      <c r="A91" s="21" t="s">
        <v>1199</v>
      </c>
      <c r="B91" s="21" t="s">
        <v>1378</v>
      </c>
      <c r="C91" s="21">
        <v>122.21</v>
      </c>
      <c r="D91" s="21">
        <v>29.8</v>
      </c>
      <c r="E91" s="21">
        <v>215.41</v>
      </c>
      <c r="F91" s="21">
        <v>22.02</v>
      </c>
      <c r="G91" s="21">
        <v>122.22</v>
      </c>
      <c r="H91" s="21">
        <v>113.8</v>
      </c>
      <c r="I91" s="21">
        <v>14.84</v>
      </c>
      <c r="J91" s="21">
        <v>17.829999999999998</v>
      </c>
      <c r="K91" s="21">
        <v>89.03</v>
      </c>
      <c r="L91" s="21" t="s">
        <v>175</v>
      </c>
      <c r="M91" s="21" t="s">
        <v>175</v>
      </c>
      <c r="N91" s="21">
        <v>38523.31</v>
      </c>
      <c r="O91" s="21">
        <v>385.34</v>
      </c>
      <c r="P91" s="21">
        <v>204.85</v>
      </c>
      <c r="Q91" s="21">
        <v>164.19</v>
      </c>
      <c r="R91" s="21">
        <v>7381.3</v>
      </c>
      <c r="S91" s="21">
        <v>820.76</v>
      </c>
      <c r="T91" s="21">
        <v>10274.75</v>
      </c>
      <c r="U91" s="21">
        <v>16934.57</v>
      </c>
      <c r="V91" s="21">
        <v>121388.13</v>
      </c>
      <c r="W91" s="21">
        <v>6191.96</v>
      </c>
      <c r="X91" s="21">
        <v>267101.88</v>
      </c>
      <c r="Y91" s="21">
        <v>145.66999999999999</v>
      </c>
      <c r="Z91" s="21">
        <v>8332.27</v>
      </c>
    </row>
    <row r="92" spans="1:26" x14ac:dyDescent="0.2">
      <c r="A92" s="21" t="s">
        <v>1201</v>
      </c>
      <c r="B92" s="21" t="s">
        <v>1379</v>
      </c>
      <c r="C92" s="21">
        <v>122.12</v>
      </c>
      <c r="D92" s="21">
        <v>26.7</v>
      </c>
      <c r="E92" s="21">
        <v>204.69</v>
      </c>
      <c r="F92" s="21">
        <v>33.090000000000003</v>
      </c>
      <c r="G92" s="21">
        <v>108.33</v>
      </c>
      <c r="H92" s="21">
        <v>104.78</v>
      </c>
      <c r="I92" s="21">
        <v>15.99</v>
      </c>
      <c r="J92" s="21">
        <v>18.100000000000001</v>
      </c>
      <c r="K92" s="21">
        <v>95.16</v>
      </c>
      <c r="L92" s="21" t="s">
        <v>175</v>
      </c>
      <c r="M92" s="21" t="s">
        <v>175</v>
      </c>
      <c r="N92" s="21">
        <v>34368.01</v>
      </c>
      <c r="O92" s="21">
        <v>438.05</v>
      </c>
      <c r="P92" s="21">
        <v>156.82</v>
      </c>
      <c r="Q92" s="21">
        <v>163.88</v>
      </c>
      <c r="R92" s="21">
        <v>6631.62</v>
      </c>
      <c r="S92" s="21">
        <v>1228.78</v>
      </c>
      <c r="T92" s="21">
        <v>9279.0400000000009</v>
      </c>
      <c r="U92" s="21">
        <v>15287.7</v>
      </c>
      <c r="V92" s="21">
        <v>99809.08</v>
      </c>
      <c r="W92" s="21">
        <v>5040.8999999999996</v>
      </c>
      <c r="X92" s="21">
        <v>235880.97</v>
      </c>
      <c r="Y92" s="21">
        <v>140.68</v>
      </c>
      <c r="Z92" s="21">
        <v>5445.94</v>
      </c>
    </row>
    <row r="93" spans="1:26" x14ac:dyDescent="0.2">
      <c r="A93" s="21" t="s">
        <v>1202</v>
      </c>
      <c r="B93" s="21" t="s">
        <v>1380</v>
      </c>
      <c r="C93" s="21">
        <v>120.41</v>
      </c>
      <c r="D93" s="21">
        <v>23.59</v>
      </c>
      <c r="E93" s="21">
        <v>184.98</v>
      </c>
      <c r="F93" s="21">
        <v>15.03</v>
      </c>
      <c r="G93" s="21">
        <v>102.18</v>
      </c>
      <c r="H93" s="21">
        <v>80.94</v>
      </c>
      <c r="I93" s="21">
        <v>12.61</v>
      </c>
      <c r="J93" s="21">
        <v>16.41</v>
      </c>
      <c r="K93" s="21">
        <v>232.89</v>
      </c>
      <c r="L93" s="21" t="s">
        <v>175</v>
      </c>
      <c r="M93" s="21">
        <v>60.11</v>
      </c>
      <c r="N93" s="21">
        <v>31055.68</v>
      </c>
      <c r="O93" s="21">
        <v>276.19</v>
      </c>
      <c r="P93" s="21">
        <v>115.05</v>
      </c>
      <c r="Q93" s="21">
        <v>101.04</v>
      </c>
      <c r="R93" s="21">
        <v>6595.67</v>
      </c>
      <c r="S93" s="21">
        <v>1608.32</v>
      </c>
      <c r="T93" s="21">
        <v>12856.34</v>
      </c>
      <c r="U93" s="21">
        <v>13327.78</v>
      </c>
      <c r="V93" s="21">
        <v>89764.42</v>
      </c>
      <c r="W93" s="21">
        <v>4892.25</v>
      </c>
      <c r="X93" s="21">
        <v>248325.39</v>
      </c>
      <c r="Y93" s="21">
        <v>374.9</v>
      </c>
      <c r="Z93" s="21" t="s">
        <v>175</v>
      </c>
    </row>
    <row r="94" spans="1:26" x14ac:dyDescent="0.2">
      <c r="A94" s="21" t="s">
        <v>1203</v>
      </c>
      <c r="B94" s="21" t="s">
        <v>1381</v>
      </c>
      <c r="C94" s="21">
        <v>121.99</v>
      </c>
      <c r="D94" s="21">
        <v>30.73</v>
      </c>
      <c r="E94" s="21">
        <v>217.72</v>
      </c>
      <c r="F94" s="21">
        <v>22.28</v>
      </c>
      <c r="G94" s="21">
        <v>123.27</v>
      </c>
      <c r="H94" s="21">
        <v>95.86</v>
      </c>
      <c r="I94" s="21">
        <v>15.44</v>
      </c>
      <c r="J94" s="21">
        <v>22.68</v>
      </c>
      <c r="K94" s="21">
        <v>422.1</v>
      </c>
      <c r="L94" s="21" t="s">
        <v>175</v>
      </c>
      <c r="M94" s="21" t="s">
        <v>175</v>
      </c>
      <c r="N94" s="21">
        <v>35747.120000000003</v>
      </c>
      <c r="O94" s="21">
        <v>178.65</v>
      </c>
      <c r="P94" s="21">
        <v>162.27000000000001</v>
      </c>
      <c r="Q94" s="21">
        <v>156.87</v>
      </c>
      <c r="R94" s="21">
        <v>9270.4599999999991</v>
      </c>
      <c r="S94" s="21">
        <v>1065.73</v>
      </c>
      <c r="T94" s="21">
        <v>12986.57</v>
      </c>
      <c r="U94" s="21">
        <v>23080.23</v>
      </c>
      <c r="V94" s="21">
        <v>102814.83</v>
      </c>
      <c r="W94" s="21">
        <v>3017.12</v>
      </c>
      <c r="X94" s="21">
        <v>303473.31</v>
      </c>
      <c r="Y94" s="21">
        <v>694.72</v>
      </c>
      <c r="Z94" s="21">
        <v>7392.26</v>
      </c>
    </row>
    <row r="95" spans="1:26" x14ac:dyDescent="0.2">
      <c r="A95" s="21" t="s">
        <v>1204</v>
      </c>
      <c r="B95" s="21" t="s">
        <v>1382</v>
      </c>
      <c r="C95" s="21">
        <v>122.5</v>
      </c>
      <c r="D95" s="21">
        <v>11.41</v>
      </c>
      <c r="E95" s="21">
        <v>158.37</v>
      </c>
      <c r="F95" s="21">
        <v>20.77</v>
      </c>
      <c r="G95" s="21">
        <v>102.54</v>
      </c>
      <c r="H95" s="21">
        <v>80.900000000000006</v>
      </c>
      <c r="I95" s="21">
        <v>12.73</v>
      </c>
      <c r="J95" s="21">
        <v>25.3</v>
      </c>
      <c r="K95" s="21">
        <v>121.75</v>
      </c>
      <c r="L95" s="21" t="s">
        <v>175</v>
      </c>
      <c r="M95" s="21" t="s">
        <v>175</v>
      </c>
      <c r="N95" s="21">
        <v>14378.9</v>
      </c>
      <c r="O95" s="21">
        <v>348.09</v>
      </c>
      <c r="P95" s="21">
        <v>112.86</v>
      </c>
      <c r="Q95" s="21">
        <v>69.64</v>
      </c>
      <c r="R95" s="21">
        <v>3355.03</v>
      </c>
      <c r="S95" s="21">
        <v>926.95</v>
      </c>
      <c r="T95" s="21">
        <v>8820.44</v>
      </c>
      <c r="U95" s="21">
        <v>11104.43</v>
      </c>
      <c r="V95" s="21">
        <v>95921.31</v>
      </c>
      <c r="W95" s="21">
        <v>2745.82</v>
      </c>
      <c r="X95" s="21">
        <v>239509.14</v>
      </c>
      <c r="Y95" s="21" t="s">
        <v>175</v>
      </c>
      <c r="Z95" s="21">
        <v>10263.709999999999</v>
      </c>
    </row>
    <row r="96" spans="1:26" x14ac:dyDescent="0.2">
      <c r="A96" s="21" t="s">
        <v>1207</v>
      </c>
      <c r="B96" s="21" t="s">
        <v>1383</v>
      </c>
      <c r="C96" s="21">
        <v>121.13</v>
      </c>
      <c r="D96" s="21">
        <v>14.23</v>
      </c>
      <c r="E96" s="21">
        <v>171.39</v>
      </c>
      <c r="F96" s="21">
        <v>16.37</v>
      </c>
      <c r="G96" s="21">
        <v>122.58</v>
      </c>
      <c r="H96" s="21">
        <v>99.15</v>
      </c>
      <c r="I96" s="21">
        <v>14.08</v>
      </c>
      <c r="J96" s="21">
        <v>18.54</v>
      </c>
      <c r="K96" s="21">
        <v>199.37</v>
      </c>
      <c r="L96" s="21" t="s">
        <v>175</v>
      </c>
      <c r="M96" s="21" t="s">
        <v>175</v>
      </c>
      <c r="N96" s="21">
        <v>16760.46</v>
      </c>
      <c r="O96" s="21">
        <v>199.62</v>
      </c>
      <c r="P96" s="21">
        <v>92.45</v>
      </c>
      <c r="Q96" s="21">
        <v>74.81</v>
      </c>
      <c r="R96" s="21">
        <v>4090.42</v>
      </c>
      <c r="S96" s="21">
        <v>966.44</v>
      </c>
      <c r="T96" s="21">
        <v>16621.349999999999</v>
      </c>
      <c r="U96" s="21">
        <v>13053.11</v>
      </c>
      <c r="V96" s="21">
        <v>85787.92</v>
      </c>
      <c r="W96" s="21">
        <v>2288.54</v>
      </c>
      <c r="X96" s="21">
        <v>249756.73</v>
      </c>
      <c r="Y96" s="21">
        <v>449.83</v>
      </c>
      <c r="Z96" s="21">
        <v>7671.56</v>
      </c>
    </row>
    <row r="97" spans="1:26" x14ac:dyDescent="0.2">
      <c r="A97" s="21" t="s">
        <v>1208</v>
      </c>
      <c r="B97" s="21" t="s">
        <v>1384</v>
      </c>
      <c r="C97" s="21">
        <v>120.83</v>
      </c>
      <c r="D97" s="21">
        <v>10.99</v>
      </c>
      <c r="E97" s="21">
        <v>159.27000000000001</v>
      </c>
      <c r="F97" s="21">
        <v>22.25</v>
      </c>
      <c r="G97" s="21">
        <v>107.62</v>
      </c>
      <c r="H97" s="21">
        <v>75.69</v>
      </c>
      <c r="I97" s="21">
        <v>13.8</v>
      </c>
      <c r="J97" s="21">
        <v>25.2</v>
      </c>
      <c r="K97" s="21">
        <v>117.16</v>
      </c>
      <c r="L97" s="21" t="s">
        <v>175</v>
      </c>
      <c r="M97" s="21" t="s">
        <v>175</v>
      </c>
      <c r="N97" s="21">
        <v>14636.5</v>
      </c>
      <c r="O97" s="21">
        <v>231.3</v>
      </c>
      <c r="P97" s="21">
        <v>108.7</v>
      </c>
      <c r="Q97" s="21">
        <v>72.88</v>
      </c>
      <c r="R97" s="21">
        <v>3457.83</v>
      </c>
      <c r="S97" s="21">
        <v>973.65</v>
      </c>
      <c r="T97" s="21">
        <v>10227.540000000001</v>
      </c>
      <c r="U97" s="21">
        <v>11560.27</v>
      </c>
      <c r="V97" s="21">
        <v>83363.34</v>
      </c>
      <c r="W97" s="21">
        <v>2836.42</v>
      </c>
      <c r="X97" s="21">
        <v>212521.64</v>
      </c>
      <c r="Y97" s="21">
        <v>118.91</v>
      </c>
      <c r="Z97" s="21">
        <v>6244.51</v>
      </c>
    </row>
    <row r="98" spans="1:26" x14ac:dyDescent="0.2">
      <c r="A98" s="21" t="s">
        <v>1209</v>
      </c>
      <c r="B98" s="21" t="s">
        <v>1385</v>
      </c>
      <c r="C98" s="21">
        <v>120.68</v>
      </c>
      <c r="D98" s="21">
        <v>11.52</v>
      </c>
      <c r="E98" s="21">
        <v>163.08000000000001</v>
      </c>
      <c r="F98" s="21">
        <v>22.66</v>
      </c>
      <c r="G98" s="21">
        <v>139.79</v>
      </c>
      <c r="H98" s="21">
        <v>82.6</v>
      </c>
      <c r="I98" s="21">
        <v>13.65</v>
      </c>
      <c r="J98" s="21">
        <v>23.72</v>
      </c>
      <c r="K98" s="21">
        <v>210.16</v>
      </c>
      <c r="L98" s="21" t="s">
        <v>175</v>
      </c>
      <c r="M98" s="21" t="s">
        <v>175</v>
      </c>
      <c r="N98" s="21">
        <v>21441.87</v>
      </c>
      <c r="O98" s="21">
        <v>262.67</v>
      </c>
      <c r="P98" s="21">
        <v>121.35</v>
      </c>
      <c r="Q98" s="21">
        <v>60.82</v>
      </c>
      <c r="R98" s="21">
        <v>4455.28</v>
      </c>
      <c r="S98" s="21">
        <v>811.55</v>
      </c>
      <c r="T98" s="21">
        <v>15999.13</v>
      </c>
      <c r="U98" s="21">
        <v>14862.32</v>
      </c>
      <c r="V98" s="21">
        <v>85634.32</v>
      </c>
      <c r="W98" s="21">
        <v>2184.96</v>
      </c>
      <c r="X98" s="21">
        <v>252188.27</v>
      </c>
      <c r="Y98" s="21">
        <v>764.28</v>
      </c>
      <c r="Z98" s="21">
        <v>9731.3799999999992</v>
      </c>
    </row>
    <row r="99" spans="1:26" x14ac:dyDescent="0.2">
      <c r="A99" s="21" t="s">
        <v>1210</v>
      </c>
      <c r="B99" s="21" t="s">
        <v>1386</v>
      </c>
      <c r="C99" s="21">
        <v>121.59</v>
      </c>
      <c r="D99" s="21">
        <v>38.28</v>
      </c>
      <c r="E99" s="21">
        <v>105.8</v>
      </c>
      <c r="F99" s="21">
        <v>33.17</v>
      </c>
      <c r="G99" s="21">
        <v>133.22</v>
      </c>
      <c r="H99" s="21">
        <v>157.04</v>
      </c>
      <c r="I99" s="21">
        <v>15.63</v>
      </c>
      <c r="J99" s="21">
        <v>27.91</v>
      </c>
      <c r="K99" s="21">
        <v>126.42</v>
      </c>
      <c r="L99" s="21" t="s">
        <v>175</v>
      </c>
      <c r="M99" s="21" t="s">
        <v>175</v>
      </c>
      <c r="N99" s="21">
        <v>18220.439999999999</v>
      </c>
      <c r="O99" s="21">
        <v>226.26</v>
      </c>
      <c r="P99" s="21">
        <v>128.19</v>
      </c>
      <c r="Q99" s="21">
        <v>96.71</v>
      </c>
      <c r="R99" s="21">
        <v>3516.34</v>
      </c>
      <c r="S99" s="21">
        <v>964.71</v>
      </c>
      <c r="T99" s="21">
        <v>9007.16</v>
      </c>
      <c r="U99" s="21">
        <v>21645.09</v>
      </c>
      <c r="V99" s="21">
        <v>81063.960000000006</v>
      </c>
      <c r="W99" s="21">
        <v>6996.71</v>
      </c>
      <c r="X99" s="21">
        <v>238388.78</v>
      </c>
      <c r="Y99" s="21">
        <v>115.48</v>
      </c>
      <c r="Z99" s="21">
        <v>5317.54</v>
      </c>
    </row>
    <row r="100" spans="1:26" x14ac:dyDescent="0.2">
      <c r="A100" s="21" t="s">
        <v>1212</v>
      </c>
      <c r="B100" s="21" t="s">
        <v>1387</v>
      </c>
      <c r="C100" s="21">
        <v>120.51</v>
      </c>
      <c r="D100" s="21">
        <v>35.28</v>
      </c>
      <c r="E100" s="21">
        <v>103.79</v>
      </c>
      <c r="F100" s="21">
        <v>33.43</v>
      </c>
      <c r="G100" s="21">
        <v>135.37</v>
      </c>
      <c r="H100" s="21">
        <v>158.71</v>
      </c>
      <c r="I100" s="21">
        <v>16.52</v>
      </c>
      <c r="J100" s="21">
        <v>25.55</v>
      </c>
      <c r="K100" s="21">
        <v>125.83</v>
      </c>
      <c r="L100" s="21" t="s">
        <v>175</v>
      </c>
      <c r="M100" s="21" t="s">
        <v>175</v>
      </c>
      <c r="N100" s="21">
        <v>18157.93</v>
      </c>
      <c r="O100" s="21">
        <v>238.76</v>
      </c>
      <c r="P100" s="21">
        <v>135.26</v>
      </c>
      <c r="Q100" s="21">
        <v>82.97</v>
      </c>
      <c r="R100" s="21">
        <v>3532.11</v>
      </c>
      <c r="S100" s="21">
        <v>1016</v>
      </c>
      <c r="T100" s="21">
        <v>8919.6200000000008</v>
      </c>
      <c r="U100" s="21">
        <v>21712.49</v>
      </c>
      <c r="V100" s="21">
        <v>79795.78</v>
      </c>
      <c r="W100" s="21">
        <v>6894.51</v>
      </c>
      <c r="X100" s="21">
        <v>238149.03</v>
      </c>
      <c r="Y100" s="21">
        <v>107.9</v>
      </c>
      <c r="Z100" s="21" t="s">
        <v>175</v>
      </c>
    </row>
    <row r="101" spans="1:26" x14ac:dyDescent="0.2">
      <c r="A101" s="21" t="s">
        <v>1388</v>
      </c>
      <c r="B101" s="21" t="s">
        <v>1389</v>
      </c>
      <c r="C101" s="21">
        <v>121.12</v>
      </c>
      <c r="D101" s="21">
        <v>25.49</v>
      </c>
      <c r="E101" s="21">
        <v>131.71</v>
      </c>
      <c r="F101" s="21">
        <v>45.08</v>
      </c>
      <c r="G101" s="21">
        <v>181.08</v>
      </c>
      <c r="H101" s="21">
        <v>175.88</v>
      </c>
      <c r="I101" s="21">
        <v>16.59</v>
      </c>
      <c r="J101" s="21">
        <v>32.26</v>
      </c>
      <c r="K101" s="21">
        <v>213.16</v>
      </c>
      <c r="L101" s="21">
        <v>28.85</v>
      </c>
      <c r="M101" s="21" t="s">
        <v>175</v>
      </c>
      <c r="N101" s="21">
        <v>25164.66</v>
      </c>
      <c r="O101" s="21">
        <v>367.19</v>
      </c>
      <c r="P101" s="21">
        <v>129.03</v>
      </c>
      <c r="Q101" s="21">
        <v>108.7</v>
      </c>
      <c r="R101" s="21">
        <v>4614.1499999999996</v>
      </c>
      <c r="S101" s="21">
        <v>1404.74</v>
      </c>
      <c r="T101" s="21">
        <v>11602.51</v>
      </c>
      <c r="U101" s="21">
        <v>23208.86</v>
      </c>
      <c r="V101" s="21">
        <v>110393.73</v>
      </c>
      <c r="W101" s="21">
        <v>9824.2900000000009</v>
      </c>
      <c r="X101" s="21">
        <v>265689.09000000003</v>
      </c>
      <c r="Y101" s="21">
        <v>197.71</v>
      </c>
      <c r="Z101" s="21">
        <v>10617.3</v>
      </c>
    </row>
    <row r="102" spans="1:26" x14ac:dyDescent="0.2">
      <c r="A102" s="21" t="s">
        <v>1214</v>
      </c>
      <c r="B102" s="21" t="s">
        <v>1390</v>
      </c>
      <c r="C102" s="21">
        <v>121.62</v>
      </c>
      <c r="D102" s="21">
        <v>17.559999999999999</v>
      </c>
      <c r="E102" s="21">
        <v>117.56</v>
      </c>
      <c r="F102" s="21">
        <v>26.49</v>
      </c>
      <c r="G102" s="21">
        <v>145.55000000000001</v>
      </c>
      <c r="H102" s="21">
        <v>149.37</v>
      </c>
      <c r="I102" s="21">
        <v>13.49</v>
      </c>
      <c r="J102" s="21">
        <v>19.420000000000002</v>
      </c>
      <c r="K102" s="21">
        <v>198.54</v>
      </c>
      <c r="L102" s="21">
        <v>30.09</v>
      </c>
      <c r="M102" s="21" t="s">
        <v>175</v>
      </c>
      <c r="N102" s="21">
        <v>23201.19</v>
      </c>
      <c r="O102" s="21">
        <v>414.72</v>
      </c>
      <c r="P102" s="21">
        <v>156.02000000000001</v>
      </c>
      <c r="Q102" s="21">
        <v>102.32</v>
      </c>
      <c r="R102" s="21">
        <v>5751.09</v>
      </c>
      <c r="S102" s="21">
        <v>1028.96</v>
      </c>
      <c r="T102" s="21">
        <v>13813.49</v>
      </c>
      <c r="U102" s="21">
        <v>22636.31</v>
      </c>
      <c r="V102" s="21">
        <v>105626.47</v>
      </c>
      <c r="W102" s="21">
        <v>4504.7</v>
      </c>
      <c r="X102" s="21">
        <v>283452.34000000003</v>
      </c>
      <c r="Y102" s="21">
        <v>275.45</v>
      </c>
      <c r="Z102" s="21">
        <v>5662.56</v>
      </c>
    </row>
    <row r="103" spans="1:26" x14ac:dyDescent="0.2">
      <c r="A103" s="21" t="s">
        <v>1215</v>
      </c>
      <c r="B103" s="21" t="s">
        <v>1391</v>
      </c>
      <c r="C103" s="21">
        <v>121.62</v>
      </c>
      <c r="D103" s="21">
        <v>17.440000000000001</v>
      </c>
      <c r="E103" s="21">
        <v>151.63999999999999</v>
      </c>
      <c r="F103" s="21">
        <v>21.96</v>
      </c>
      <c r="G103" s="21">
        <v>112.11</v>
      </c>
      <c r="H103" s="21">
        <v>96.42</v>
      </c>
      <c r="I103" s="21">
        <v>8.99</v>
      </c>
      <c r="J103" s="21">
        <v>14.83</v>
      </c>
      <c r="K103" s="21">
        <v>110.04</v>
      </c>
      <c r="L103" s="21" t="s">
        <v>175</v>
      </c>
      <c r="M103" s="21" t="s">
        <v>175</v>
      </c>
      <c r="N103" s="21">
        <v>22560.76</v>
      </c>
      <c r="O103" s="21">
        <v>264.58</v>
      </c>
      <c r="P103" s="21">
        <v>152.04</v>
      </c>
      <c r="Q103" s="21">
        <v>149.52000000000001</v>
      </c>
      <c r="R103" s="21">
        <v>4866.82</v>
      </c>
      <c r="S103" s="21">
        <v>628.79</v>
      </c>
      <c r="T103" s="21">
        <v>13854.24</v>
      </c>
      <c r="U103" s="21">
        <v>17610.87</v>
      </c>
      <c r="V103" s="21">
        <v>92305.95</v>
      </c>
      <c r="W103" s="21">
        <v>2138.7199999999998</v>
      </c>
      <c r="X103" s="21">
        <v>243583.56</v>
      </c>
      <c r="Y103" s="21">
        <v>211.55</v>
      </c>
      <c r="Z103" s="21">
        <v>13326.17</v>
      </c>
    </row>
    <row r="104" spans="1:26" x14ac:dyDescent="0.2">
      <c r="A104" s="21" t="s">
        <v>1217</v>
      </c>
      <c r="B104" s="21" t="s">
        <v>1392</v>
      </c>
      <c r="C104" s="21">
        <v>121.21</v>
      </c>
      <c r="D104" s="21">
        <v>17.829999999999998</v>
      </c>
      <c r="E104" s="21">
        <v>140.28</v>
      </c>
      <c r="F104" s="21">
        <v>26.28</v>
      </c>
      <c r="G104" s="21">
        <v>91.04</v>
      </c>
      <c r="H104" s="21">
        <v>78.16</v>
      </c>
      <c r="I104" s="21">
        <v>9.48</v>
      </c>
      <c r="J104" s="21">
        <v>12.96</v>
      </c>
      <c r="K104" s="21">
        <v>86.85</v>
      </c>
      <c r="L104" s="21" t="s">
        <v>175</v>
      </c>
      <c r="M104" s="21" t="s">
        <v>175</v>
      </c>
      <c r="N104" s="21">
        <v>17313.55</v>
      </c>
      <c r="O104" s="21">
        <v>235.06</v>
      </c>
      <c r="P104" s="21">
        <v>126.29</v>
      </c>
      <c r="Q104" s="21">
        <v>131.44</v>
      </c>
      <c r="R104" s="21">
        <v>5708.97</v>
      </c>
      <c r="S104" s="21">
        <v>885.81</v>
      </c>
      <c r="T104" s="21">
        <v>13353.88</v>
      </c>
      <c r="U104" s="21">
        <v>15803.38</v>
      </c>
      <c r="V104" s="21">
        <v>81469.55</v>
      </c>
      <c r="W104" s="21">
        <v>2156.34</v>
      </c>
      <c r="X104" s="21">
        <v>205691.11</v>
      </c>
      <c r="Y104" s="21">
        <v>137.74</v>
      </c>
      <c r="Z104" s="21">
        <v>7037.07</v>
      </c>
    </row>
    <row r="105" spans="1:26" x14ac:dyDescent="0.2">
      <c r="A105" s="21" t="s">
        <v>1218</v>
      </c>
      <c r="B105" s="21" t="s">
        <v>1393</v>
      </c>
      <c r="C105" s="21">
        <v>121.5</v>
      </c>
      <c r="D105" s="21">
        <v>19.75</v>
      </c>
      <c r="E105" s="21">
        <v>176.11</v>
      </c>
      <c r="F105" s="21">
        <v>25.71</v>
      </c>
      <c r="G105" s="21">
        <v>95.38</v>
      </c>
      <c r="H105" s="21">
        <v>102.55</v>
      </c>
      <c r="I105" s="21">
        <v>12.11</v>
      </c>
      <c r="J105" s="21">
        <v>19.45</v>
      </c>
      <c r="K105" s="21">
        <v>183.74</v>
      </c>
      <c r="L105" s="21" t="s">
        <v>175</v>
      </c>
      <c r="M105" s="21" t="s">
        <v>175</v>
      </c>
      <c r="N105" s="21">
        <v>18610.32</v>
      </c>
      <c r="O105" s="21">
        <v>360.95</v>
      </c>
      <c r="P105" s="21">
        <v>125</v>
      </c>
      <c r="Q105" s="21">
        <v>144.87</v>
      </c>
      <c r="R105" s="21">
        <v>5131.54</v>
      </c>
      <c r="S105" s="21">
        <v>757.26</v>
      </c>
      <c r="T105" s="21">
        <v>12923.33</v>
      </c>
      <c r="U105" s="21">
        <v>17774.2</v>
      </c>
      <c r="V105" s="21">
        <v>89208.35</v>
      </c>
      <c r="W105" s="21">
        <v>2620.54</v>
      </c>
      <c r="X105" s="21">
        <v>208990.34</v>
      </c>
      <c r="Y105" s="21">
        <v>612.35</v>
      </c>
      <c r="Z105" s="21">
        <v>9041.0400000000009</v>
      </c>
    </row>
    <row r="106" spans="1:26" x14ac:dyDescent="0.2">
      <c r="A106" s="21" t="s">
        <v>1219</v>
      </c>
      <c r="B106" s="21" t="s">
        <v>1394</v>
      </c>
      <c r="C106" s="21">
        <v>121.85</v>
      </c>
      <c r="D106" s="21">
        <v>17.14</v>
      </c>
      <c r="E106" s="21">
        <v>159.41</v>
      </c>
      <c r="F106" s="21">
        <v>30.46</v>
      </c>
      <c r="G106" s="21">
        <v>132.59</v>
      </c>
      <c r="H106" s="21">
        <v>120.85</v>
      </c>
      <c r="I106" s="21">
        <v>115.83</v>
      </c>
      <c r="J106" s="21" t="s">
        <v>175</v>
      </c>
      <c r="K106" s="21">
        <v>257.07</v>
      </c>
      <c r="L106" s="21" t="s">
        <v>175</v>
      </c>
      <c r="M106" s="21" t="s">
        <v>175</v>
      </c>
      <c r="N106" s="21">
        <v>29542.53</v>
      </c>
      <c r="O106" s="21">
        <v>297.94</v>
      </c>
      <c r="P106" s="21">
        <v>131.78</v>
      </c>
      <c r="Q106" s="21">
        <v>193.17</v>
      </c>
      <c r="R106" s="21">
        <v>5582.49</v>
      </c>
      <c r="S106" s="21">
        <v>722.01</v>
      </c>
      <c r="T106" s="21">
        <v>17236.419999999998</v>
      </c>
      <c r="U106" s="21">
        <v>21682.26</v>
      </c>
      <c r="V106" s="21">
        <v>89067.4</v>
      </c>
      <c r="W106" s="21">
        <v>2107.08</v>
      </c>
      <c r="X106" s="21">
        <v>236401.86</v>
      </c>
      <c r="Y106" s="21">
        <v>2637.74</v>
      </c>
      <c r="Z106" s="21">
        <v>7146.96</v>
      </c>
    </row>
    <row r="107" spans="1:26" x14ac:dyDescent="0.2">
      <c r="A107" s="21" t="s">
        <v>1220</v>
      </c>
      <c r="B107" s="21" t="s">
        <v>1395</v>
      </c>
      <c r="C107" s="21">
        <v>121.62</v>
      </c>
      <c r="D107" s="21">
        <v>15.71</v>
      </c>
      <c r="E107" s="21">
        <v>142.96</v>
      </c>
      <c r="F107" s="21">
        <v>22.92</v>
      </c>
      <c r="G107" s="21">
        <v>117.01</v>
      </c>
      <c r="H107" s="21">
        <v>91.46</v>
      </c>
      <c r="I107" s="21">
        <v>8.1</v>
      </c>
      <c r="J107" s="21">
        <v>14.66</v>
      </c>
      <c r="K107" s="21">
        <v>85.95</v>
      </c>
      <c r="L107" s="21" t="s">
        <v>175</v>
      </c>
      <c r="M107" s="21" t="s">
        <v>175</v>
      </c>
      <c r="N107" s="21">
        <v>21973.34</v>
      </c>
      <c r="O107" s="21">
        <v>126.07</v>
      </c>
      <c r="P107" s="21">
        <v>125.21</v>
      </c>
      <c r="Q107" s="21">
        <v>144.9</v>
      </c>
      <c r="R107" s="21">
        <v>4763.24</v>
      </c>
      <c r="S107" s="21">
        <v>617.52</v>
      </c>
      <c r="T107" s="21">
        <v>16200.02</v>
      </c>
      <c r="U107" s="21">
        <v>16301.71</v>
      </c>
      <c r="V107" s="21">
        <v>92381.53</v>
      </c>
      <c r="W107" s="21">
        <v>2289.85</v>
      </c>
      <c r="X107" s="21">
        <v>224896.13</v>
      </c>
      <c r="Y107" s="21">
        <v>90.06</v>
      </c>
      <c r="Z107" s="21">
        <v>11539.13</v>
      </c>
    </row>
    <row r="108" spans="1:26" x14ac:dyDescent="0.2">
      <c r="A108" s="21" t="s">
        <v>1222</v>
      </c>
      <c r="B108" s="21" t="s">
        <v>1396</v>
      </c>
      <c r="C108" s="21">
        <v>121.41</v>
      </c>
      <c r="D108" s="21">
        <v>17.78</v>
      </c>
      <c r="E108" s="21">
        <v>139.27000000000001</v>
      </c>
      <c r="F108" s="21">
        <v>23.91</v>
      </c>
      <c r="G108" s="21">
        <v>143.46</v>
      </c>
      <c r="H108" s="21">
        <v>109.32</v>
      </c>
      <c r="I108" s="21">
        <v>13.73</v>
      </c>
      <c r="J108" s="21">
        <v>15.19</v>
      </c>
      <c r="K108" s="21">
        <v>99.45</v>
      </c>
      <c r="L108" s="21" t="s">
        <v>175</v>
      </c>
      <c r="M108" s="21" t="s">
        <v>175</v>
      </c>
      <c r="N108" s="21">
        <v>24001.68</v>
      </c>
      <c r="O108" s="21">
        <v>191</v>
      </c>
      <c r="P108" s="21">
        <v>129.44</v>
      </c>
      <c r="Q108" s="21">
        <v>146.43</v>
      </c>
      <c r="R108" s="21">
        <v>4147.78</v>
      </c>
      <c r="S108" s="21">
        <v>726.37</v>
      </c>
      <c r="T108" s="21">
        <v>11854.74</v>
      </c>
      <c r="U108" s="21">
        <v>18725.43</v>
      </c>
      <c r="V108" s="21">
        <v>83595.23</v>
      </c>
      <c r="W108" s="21">
        <v>1762.35</v>
      </c>
      <c r="X108" s="21">
        <v>211673.83</v>
      </c>
      <c r="Y108" s="21">
        <v>96.15</v>
      </c>
      <c r="Z108" s="21">
        <v>9639.94</v>
      </c>
    </row>
    <row r="109" spans="1:26" x14ac:dyDescent="0.2">
      <c r="A109" s="21" t="s">
        <v>1223</v>
      </c>
      <c r="B109" s="21" t="s">
        <v>1397</v>
      </c>
      <c r="C109" s="21">
        <v>122.18</v>
      </c>
      <c r="D109" s="21">
        <v>18.559999999999999</v>
      </c>
      <c r="E109" s="21">
        <v>166.27</v>
      </c>
      <c r="F109" s="21">
        <v>29.3</v>
      </c>
      <c r="G109" s="21">
        <v>112.86</v>
      </c>
      <c r="H109" s="21">
        <v>113.77</v>
      </c>
      <c r="I109" s="21">
        <v>10.17</v>
      </c>
      <c r="J109" s="21">
        <v>18.39</v>
      </c>
      <c r="K109" s="21">
        <v>121.91</v>
      </c>
      <c r="L109" s="21" t="s">
        <v>175</v>
      </c>
      <c r="M109" s="21" t="s">
        <v>175</v>
      </c>
      <c r="N109" s="21">
        <v>30266.54</v>
      </c>
      <c r="O109" s="21">
        <v>245.56</v>
      </c>
      <c r="P109" s="21">
        <v>184.47</v>
      </c>
      <c r="Q109" s="21">
        <v>173.14</v>
      </c>
      <c r="R109" s="21">
        <v>5260.73</v>
      </c>
      <c r="S109" s="21">
        <v>449.98</v>
      </c>
      <c r="T109" s="21">
        <v>13131.7</v>
      </c>
      <c r="U109" s="21">
        <v>18080.419999999998</v>
      </c>
      <c r="V109" s="21">
        <v>102312.61</v>
      </c>
      <c r="W109" s="21">
        <v>2163.7800000000002</v>
      </c>
      <c r="X109" s="21">
        <v>226001.95</v>
      </c>
      <c r="Y109" s="21">
        <v>93.22</v>
      </c>
      <c r="Z109" s="21">
        <v>14983.83</v>
      </c>
    </row>
    <row r="110" spans="1:26" x14ac:dyDescent="0.2">
      <c r="A110" s="21" t="s">
        <v>1224</v>
      </c>
      <c r="B110" s="21" t="s">
        <v>1398</v>
      </c>
      <c r="C110" s="21">
        <v>123.26</v>
      </c>
      <c r="D110" s="21">
        <v>19.010000000000002</v>
      </c>
      <c r="E110" s="21">
        <v>161.96</v>
      </c>
      <c r="F110" s="21">
        <v>20.7</v>
      </c>
      <c r="G110" s="21">
        <v>102.04</v>
      </c>
      <c r="H110" s="21">
        <v>114.67</v>
      </c>
      <c r="I110" s="21">
        <v>12.48</v>
      </c>
      <c r="J110" s="21">
        <v>15.25</v>
      </c>
      <c r="K110" s="21">
        <v>306.62</v>
      </c>
      <c r="L110" s="21" t="s">
        <v>175</v>
      </c>
      <c r="M110" s="21" t="s">
        <v>175</v>
      </c>
      <c r="N110" s="21">
        <v>25941.759999999998</v>
      </c>
      <c r="O110" s="21">
        <v>187.81</v>
      </c>
      <c r="P110" s="21">
        <v>170.61</v>
      </c>
      <c r="Q110" s="21">
        <v>168.21</v>
      </c>
      <c r="R110" s="21">
        <v>5816.03</v>
      </c>
      <c r="S110" s="21">
        <v>536.74</v>
      </c>
      <c r="T110" s="21">
        <v>14564.87</v>
      </c>
      <c r="U110" s="21">
        <v>20469.599999999999</v>
      </c>
      <c r="V110" s="21">
        <v>70335.05</v>
      </c>
      <c r="W110" s="21">
        <v>2441.41</v>
      </c>
      <c r="X110" s="21">
        <v>205805.39</v>
      </c>
      <c r="Y110" s="21">
        <v>429.36</v>
      </c>
      <c r="Z110" s="21">
        <v>6987.15</v>
      </c>
    </row>
    <row r="111" spans="1:26" x14ac:dyDescent="0.2">
      <c r="A111" s="21" t="s">
        <v>1225</v>
      </c>
      <c r="B111" s="21" t="s">
        <v>1399</v>
      </c>
      <c r="C111" s="21">
        <v>120.68</v>
      </c>
      <c r="D111" s="21">
        <v>10.67</v>
      </c>
      <c r="E111" s="21">
        <v>148.62</v>
      </c>
      <c r="F111" s="21">
        <v>24.92</v>
      </c>
      <c r="G111" s="21">
        <v>136.94</v>
      </c>
      <c r="H111" s="21">
        <v>66.599999999999994</v>
      </c>
      <c r="I111" s="21">
        <v>10.53</v>
      </c>
      <c r="J111" s="21">
        <v>15.02</v>
      </c>
      <c r="K111" s="21">
        <v>103.66</v>
      </c>
      <c r="L111" s="21" t="s">
        <v>175</v>
      </c>
      <c r="M111" s="21" t="s">
        <v>175</v>
      </c>
      <c r="N111" s="21">
        <v>24744.31</v>
      </c>
      <c r="O111" s="21">
        <v>453.26</v>
      </c>
      <c r="P111" s="21">
        <v>152.16999999999999</v>
      </c>
      <c r="Q111" s="21">
        <v>62.89</v>
      </c>
      <c r="R111" s="21">
        <v>3225.27</v>
      </c>
      <c r="S111" s="21">
        <v>1086.3499999999999</v>
      </c>
      <c r="T111" s="21">
        <v>9873.17</v>
      </c>
      <c r="U111" s="21">
        <v>12639.75</v>
      </c>
      <c r="V111" s="21">
        <v>70189.759999999995</v>
      </c>
      <c r="W111" s="21">
        <v>9455.41</v>
      </c>
      <c r="X111" s="21">
        <v>254844.13</v>
      </c>
      <c r="Y111" s="21">
        <v>323.72000000000003</v>
      </c>
      <c r="Z111" s="21" t="s">
        <v>175</v>
      </c>
    </row>
    <row r="112" spans="1:26" x14ac:dyDescent="0.2">
      <c r="A112" s="21" t="s">
        <v>1227</v>
      </c>
      <c r="B112" s="21" t="s">
        <v>1400</v>
      </c>
      <c r="C112" s="21">
        <v>121.65</v>
      </c>
      <c r="D112" s="21">
        <v>11.34</v>
      </c>
      <c r="E112" s="21">
        <v>191.69</v>
      </c>
      <c r="F112" s="21">
        <v>22.95</v>
      </c>
      <c r="G112" s="21">
        <v>171.43</v>
      </c>
      <c r="H112" s="21">
        <v>92.24</v>
      </c>
      <c r="I112" s="21">
        <v>9.61</v>
      </c>
      <c r="J112" s="21">
        <v>20.3</v>
      </c>
      <c r="K112" s="21">
        <v>244.77</v>
      </c>
      <c r="L112" s="21">
        <v>45.33</v>
      </c>
      <c r="M112" s="21">
        <v>49.72</v>
      </c>
      <c r="N112" s="21">
        <v>24584.080000000002</v>
      </c>
      <c r="O112" s="21">
        <v>381.44</v>
      </c>
      <c r="P112" s="21">
        <v>123.69</v>
      </c>
      <c r="Q112" s="21">
        <v>67.760000000000005</v>
      </c>
      <c r="R112" s="21">
        <v>3550.54</v>
      </c>
      <c r="S112" s="21">
        <v>1404.73</v>
      </c>
      <c r="T112" s="21">
        <v>18157.740000000002</v>
      </c>
      <c r="U112" s="21">
        <v>14197.22</v>
      </c>
      <c r="V112" s="21">
        <v>54531.519999999997</v>
      </c>
      <c r="W112" s="21">
        <v>8697.8799999999992</v>
      </c>
      <c r="X112" s="21">
        <v>178363.33</v>
      </c>
      <c r="Y112" s="21">
        <v>470.14</v>
      </c>
      <c r="Z112" s="21" t="s">
        <v>175</v>
      </c>
    </row>
    <row r="113" spans="1:26" x14ac:dyDescent="0.2">
      <c r="A113" s="21" t="s">
        <v>1228</v>
      </c>
      <c r="B113" s="21" t="s">
        <v>1401</v>
      </c>
      <c r="C113" s="21">
        <v>121.11</v>
      </c>
      <c r="D113" s="21">
        <v>16.48</v>
      </c>
      <c r="E113" s="21">
        <v>192.67</v>
      </c>
      <c r="F113" s="21">
        <v>24.33</v>
      </c>
      <c r="G113" s="21">
        <v>104.37</v>
      </c>
      <c r="H113" s="21">
        <v>105.42</v>
      </c>
      <c r="I113" s="21">
        <v>13.72</v>
      </c>
      <c r="J113" s="21">
        <v>19.71</v>
      </c>
      <c r="K113" s="21">
        <v>124.31</v>
      </c>
      <c r="L113" s="21">
        <v>35.61</v>
      </c>
      <c r="M113" s="21" t="s">
        <v>175</v>
      </c>
      <c r="N113" s="21">
        <v>30451.62</v>
      </c>
      <c r="O113" s="21">
        <v>338.63</v>
      </c>
      <c r="P113" s="21">
        <v>155.25</v>
      </c>
      <c r="Q113" s="21">
        <v>107.24</v>
      </c>
      <c r="R113" s="21">
        <v>3763.61</v>
      </c>
      <c r="S113" s="21">
        <v>961.23</v>
      </c>
      <c r="T113" s="21">
        <v>8449.86</v>
      </c>
      <c r="U113" s="21">
        <v>17682.93</v>
      </c>
      <c r="V113" s="21">
        <v>81302.460000000006</v>
      </c>
      <c r="W113" s="21">
        <v>4883.8500000000004</v>
      </c>
      <c r="X113" s="21">
        <v>263631.88</v>
      </c>
      <c r="Y113" s="21">
        <v>75.78</v>
      </c>
      <c r="Z113" s="21">
        <v>13142.5</v>
      </c>
    </row>
    <row r="114" spans="1:26" x14ac:dyDescent="0.2">
      <c r="A114" s="21" t="s">
        <v>1229</v>
      </c>
      <c r="B114" s="21" t="s">
        <v>1402</v>
      </c>
      <c r="C114" s="21">
        <v>120.64</v>
      </c>
      <c r="D114" s="21">
        <v>14.55</v>
      </c>
      <c r="E114" s="21">
        <v>173.19</v>
      </c>
      <c r="F114" s="21">
        <v>23.97</v>
      </c>
      <c r="G114" s="21">
        <v>154.76</v>
      </c>
      <c r="H114" s="21">
        <v>88.56</v>
      </c>
      <c r="I114" s="21">
        <v>22.27</v>
      </c>
      <c r="J114" s="21">
        <v>15.43</v>
      </c>
      <c r="K114" s="21">
        <v>240.91</v>
      </c>
      <c r="L114" s="21" t="s">
        <v>175</v>
      </c>
      <c r="M114" s="21" t="s">
        <v>175</v>
      </c>
      <c r="N114" s="21">
        <v>16831.099999999999</v>
      </c>
      <c r="O114" s="21">
        <v>269.20999999999998</v>
      </c>
      <c r="P114" s="21">
        <v>129.86000000000001</v>
      </c>
      <c r="Q114" s="21">
        <v>66.760000000000005</v>
      </c>
      <c r="R114" s="21">
        <v>5133.43</v>
      </c>
      <c r="S114" s="21">
        <v>848.99</v>
      </c>
      <c r="T114" s="21">
        <v>26727.18</v>
      </c>
      <c r="U114" s="21">
        <v>17368.169999999998</v>
      </c>
      <c r="V114" s="21">
        <v>56112.59</v>
      </c>
      <c r="W114" s="21">
        <v>10843.34</v>
      </c>
      <c r="X114" s="21">
        <v>256122.16</v>
      </c>
      <c r="Y114" s="21">
        <v>1560.34</v>
      </c>
      <c r="Z114" s="21">
        <v>7245.82</v>
      </c>
    </row>
    <row r="115" spans="1:26" x14ac:dyDescent="0.2">
      <c r="A115" s="21" t="s">
        <v>1230</v>
      </c>
      <c r="B115" s="21" t="s">
        <v>1403</v>
      </c>
      <c r="C115" s="21">
        <v>120.82</v>
      </c>
      <c r="D115" s="21">
        <v>14.78</v>
      </c>
      <c r="E115" s="21">
        <v>151.99</v>
      </c>
      <c r="F115" s="21">
        <v>26.07</v>
      </c>
      <c r="G115" s="21">
        <v>302.75</v>
      </c>
      <c r="H115" s="21">
        <v>65.61</v>
      </c>
      <c r="I115" s="21">
        <v>13.53</v>
      </c>
      <c r="J115" s="21">
        <v>20.6</v>
      </c>
      <c r="K115" s="21">
        <v>68.8</v>
      </c>
      <c r="L115" s="21" t="s">
        <v>175</v>
      </c>
      <c r="M115" s="21" t="s">
        <v>175</v>
      </c>
      <c r="N115" s="21">
        <v>24544.560000000001</v>
      </c>
      <c r="O115" s="21">
        <v>364.09</v>
      </c>
      <c r="P115" s="21">
        <v>146.85</v>
      </c>
      <c r="Q115" s="21">
        <v>116.05</v>
      </c>
      <c r="R115" s="21">
        <v>4470.04</v>
      </c>
      <c r="S115" s="21">
        <v>1581.95</v>
      </c>
      <c r="T115" s="21">
        <v>129984.91</v>
      </c>
      <c r="U115" s="21">
        <v>12818.36</v>
      </c>
      <c r="V115" s="21">
        <v>102964.62</v>
      </c>
      <c r="W115" s="21">
        <v>12765.5</v>
      </c>
      <c r="X115" s="21">
        <v>143739.01999999999</v>
      </c>
      <c r="Y115" s="21">
        <v>322.8</v>
      </c>
      <c r="Z115" s="21" t="s">
        <v>175</v>
      </c>
    </row>
    <row r="116" spans="1:26" x14ac:dyDescent="0.2">
      <c r="A116" s="21" t="s">
        <v>1232</v>
      </c>
      <c r="B116" s="21" t="s">
        <v>1404</v>
      </c>
      <c r="C116" s="21">
        <v>121.11</v>
      </c>
      <c r="D116" s="21">
        <v>18.600000000000001</v>
      </c>
      <c r="E116" s="21">
        <v>179.1</v>
      </c>
      <c r="F116" s="21">
        <v>30.39</v>
      </c>
      <c r="G116" s="21">
        <v>267.45999999999998</v>
      </c>
      <c r="H116" s="21">
        <v>57.67</v>
      </c>
      <c r="I116" s="21">
        <v>19.95</v>
      </c>
      <c r="J116" s="21">
        <v>24.13</v>
      </c>
      <c r="K116" s="21">
        <v>84.67</v>
      </c>
      <c r="L116" s="21" t="s">
        <v>175</v>
      </c>
      <c r="M116" s="21" t="s">
        <v>175</v>
      </c>
      <c r="N116" s="21">
        <v>26602.93</v>
      </c>
      <c r="O116" s="21">
        <v>446.67</v>
      </c>
      <c r="P116" s="21">
        <v>134.21</v>
      </c>
      <c r="Q116" s="21">
        <v>125.33</v>
      </c>
      <c r="R116" s="21">
        <v>4754.45</v>
      </c>
      <c r="S116" s="21">
        <v>1428.68</v>
      </c>
      <c r="T116" s="21">
        <v>86576.84</v>
      </c>
      <c r="U116" s="21">
        <v>11630.22</v>
      </c>
      <c r="V116" s="21">
        <v>87873.21</v>
      </c>
      <c r="W116" s="21">
        <v>12003.77</v>
      </c>
      <c r="X116" s="21">
        <v>131452.29999999999</v>
      </c>
      <c r="Y116" s="21">
        <v>460.74</v>
      </c>
      <c r="Z116" s="21">
        <v>7646.75</v>
      </c>
    </row>
    <row r="117" spans="1:26" x14ac:dyDescent="0.2">
      <c r="A117" s="21" t="s">
        <v>1234</v>
      </c>
      <c r="B117" s="21" t="s">
        <v>1405</v>
      </c>
      <c r="C117" s="21">
        <v>121.86</v>
      </c>
      <c r="D117" s="21">
        <v>19.64</v>
      </c>
      <c r="E117" s="21">
        <v>181.4</v>
      </c>
      <c r="F117" s="21">
        <v>32.93</v>
      </c>
      <c r="G117" s="21">
        <v>277.67</v>
      </c>
      <c r="H117" s="21">
        <v>64.64</v>
      </c>
      <c r="I117" s="21">
        <v>22.63</v>
      </c>
      <c r="J117" s="21">
        <v>30.75</v>
      </c>
      <c r="K117" s="21">
        <v>91.04</v>
      </c>
      <c r="L117" s="21" t="s">
        <v>175</v>
      </c>
      <c r="M117" s="21" t="s">
        <v>175</v>
      </c>
      <c r="N117" s="21">
        <v>30553.26</v>
      </c>
      <c r="O117" s="21">
        <v>425.37</v>
      </c>
      <c r="P117" s="21">
        <v>154.76</v>
      </c>
      <c r="Q117" s="21">
        <v>125.13</v>
      </c>
      <c r="R117" s="21">
        <v>5064.5</v>
      </c>
      <c r="S117" s="21">
        <v>1261.06</v>
      </c>
      <c r="T117" s="21">
        <v>110674.18</v>
      </c>
      <c r="U117" s="21">
        <v>11447.46</v>
      </c>
      <c r="V117" s="21">
        <v>101116.57</v>
      </c>
      <c r="W117" s="21">
        <v>13314.94</v>
      </c>
      <c r="X117" s="21">
        <v>137044.59</v>
      </c>
      <c r="Y117" s="21">
        <v>596.95000000000005</v>
      </c>
      <c r="Z117" s="21" t="s">
        <v>175</v>
      </c>
    </row>
    <row r="118" spans="1:26" x14ac:dyDescent="0.2">
      <c r="A118" s="21" t="s">
        <v>1235</v>
      </c>
      <c r="B118" s="21" t="s">
        <v>1406</v>
      </c>
      <c r="C118" s="21">
        <v>121.3</v>
      </c>
      <c r="D118" s="21">
        <v>13.88</v>
      </c>
      <c r="E118" s="21">
        <v>153.03</v>
      </c>
      <c r="F118" s="21">
        <v>29.6</v>
      </c>
      <c r="G118" s="21">
        <v>303.7</v>
      </c>
      <c r="H118" s="21">
        <v>53.95</v>
      </c>
      <c r="I118" s="21">
        <v>19.190000000000001</v>
      </c>
      <c r="J118" s="21">
        <v>20.86</v>
      </c>
      <c r="K118" s="21">
        <v>71.569999999999993</v>
      </c>
      <c r="L118" s="21" t="s">
        <v>175</v>
      </c>
      <c r="M118" s="21" t="s">
        <v>175</v>
      </c>
      <c r="N118" s="21">
        <v>24452.84</v>
      </c>
      <c r="O118" s="21">
        <v>389.17</v>
      </c>
      <c r="P118" s="21">
        <v>135.38999999999999</v>
      </c>
      <c r="Q118" s="21">
        <v>99.37</v>
      </c>
      <c r="R118" s="21">
        <v>4448.1400000000003</v>
      </c>
      <c r="S118" s="21">
        <v>1868.09</v>
      </c>
      <c r="T118" s="21">
        <v>118531.64</v>
      </c>
      <c r="U118" s="21">
        <v>12202.49</v>
      </c>
      <c r="V118" s="21">
        <v>87027.520000000004</v>
      </c>
      <c r="W118" s="21">
        <v>13504.52</v>
      </c>
      <c r="X118" s="21">
        <v>130159.75</v>
      </c>
      <c r="Y118" s="21">
        <v>373.43</v>
      </c>
      <c r="Z118" s="21" t="s">
        <v>175</v>
      </c>
    </row>
    <row r="119" spans="1:26" x14ac:dyDescent="0.2">
      <c r="A119" s="21" t="s">
        <v>1236</v>
      </c>
      <c r="B119" s="21" t="s">
        <v>1407</v>
      </c>
      <c r="C119" s="21">
        <v>120.82</v>
      </c>
      <c r="D119" s="21">
        <v>18.47</v>
      </c>
      <c r="E119" s="21">
        <v>211.81</v>
      </c>
      <c r="F119" s="21">
        <v>37.799999999999997</v>
      </c>
      <c r="G119" s="21">
        <v>308.8</v>
      </c>
      <c r="H119" s="21">
        <v>56.41</v>
      </c>
      <c r="I119" s="21">
        <v>19.05</v>
      </c>
      <c r="J119" s="21">
        <v>24.93</v>
      </c>
      <c r="K119" s="21">
        <v>239.68</v>
      </c>
      <c r="L119" s="21">
        <v>22.51</v>
      </c>
      <c r="M119" s="21" t="s">
        <v>175</v>
      </c>
      <c r="N119" s="21">
        <v>21635.15</v>
      </c>
      <c r="O119" s="21">
        <v>462.92</v>
      </c>
      <c r="P119" s="21">
        <v>129.44</v>
      </c>
      <c r="Q119" s="21">
        <v>128.36000000000001</v>
      </c>
      <c r="R119" s="21">
        <v>7048.01</v>
      </c>
      <c r="S119" s="21">
        <v>1455</v>
      </c>
      <c r="T119" s="21">
        <v>134110.98000000001</v>
      </c>
      <c r="U119" s="21">
        <v>17545.45</v>
      </c>
      <c r="V119" s="21">
        <v>75066.38</v>
      </c>
      <c r="W119" s="21">
        <v>30387.040000000001</v>
      </c>
      <c r="X119" s="21">
        <v>172191.19</v>
      </c>
      <c r="Y119" s="21">
        <v>2084.58</v>
      </c>
      <c r="Z119" s="21">
        <v>10099.209999999999</v>
      </c>
    </row>
    <row r="120" spans="1:26" x14ac:dyDescent="0.2">
      <c r="A120" s="21" t="s">
        <v>1237</v>
      </c>
      <c r="B120" s="21" t="s">
        <v>1408</v>
      </c>
      <c r="C120" s="21">
        <v>122.93</v>
      </c>
      <c r="D120" s="21">
        <v>9.83</v>
      </c>
      <c r="E120" s="21">
        <v>144.05000000000001</v>
      </c>
      <c r="F120" s="21">
        <v>18.309999999999999</v>
      </c>
      <c r="G120" s="21">
        <v>99.77</v>
      </c>
      <c r="H120" s="21">
        <v>158.4</v>
      </c>
      <c r="I120" s="21">
        <v>10.72</v>
      </c>
      <c r="J120" s="21">
        <v>21.02</v>
      </c>
      <c r="K120" s="21">
        <v>156.44999999999999</v>
      </c>
      <c r="L120" s="21" t="s">
        <v>175</v>
      </c>
      <c r="M120" s="21">
        <v>55.26</v>
      </c>
      <c r="N120" s="21">
        <v>22097.67</v>
      </c>
      <c r="O120" s="21">
        <v>364.13</v>
      </c>
      <c r="P120" s="21">
        <v>75.83</v>
      </c>
      <c r="Q120" s="21">
        <v>62.17</v>
      </c>
      <c r="R120" s="21">
        <v>3021.02</v>
      </c>
      <c r="S120" s="21">
        <v>1850.72</v>
      </c>
      <c r="T120" s="21">
        <v>14904.63</v>
      </c>
      <c r="U120" s="21">
        <v>23393.26</v>
      </c>
      <c r="V120" s="21">
        <v>77113.52</v>
      </c>
      <c r="W120" s="21">
        <v>2333.13</v>
      </c>
      <c r="X120" s="21">
        <v>231526.88</v>
      </c>
      <c r="Y120" s="21">
        <v>60.87</v>
      </c>
      <c r="Z120" s="21">
        <v>7431.81</v>
      </c>
    </row>
    <row r="121" spans="1:26" x14ac:dyDescent="0.2">
      <c r="A121" s="21" t="s">
        <v>1240</v>
      </c>
      <c r="B121" s="21" t="s">
        <v>1409</v>
      </c>
      <c r="C121" s="21">
        <v>121.65</v>
      </c>
      <c r="D121" s="21">
        <v>16.28</v>
      </c>
      <c r="E121" s="21">
        <v>158.37</v>
      </c>
      <c r="F121" s="21">
        <v>35.4</v>
      </c>
      <c r="G121" s="21">
        <v>188.13</v>
      </c>
      <c r="H121" s="21">
        <v>147.63999999999999</v>
      </c>
      <c r="I121" s="21">
        <v>20.399999999999999</v>
      </c>
      <c r="J121" s="21">
        <v>31.2</v>
      </c>
      <c r="K121" s="21">
        <v>111.24</v>
      </c>
      <c r="L121" s="21" t="s">
        <v>175</v>
      </c>
      <c r="M121" s="21" t="s">
        <v>175</v>
      </c>
      <c r="N121" s="21">
        <v>27760.42</v>
      </c>
      <c r="O121" s="21">
        <v>503.27</v>
      </c>
      <c r="P121" s="21">
        <v>125.39</v>
      </c>
      <c r="Q121" s="21">
        <v>110.22</v>
      </c>
      <c r="R121" s="21">
        <v>4314.67</v>
      </c>
      <c r="S121" s="21">
        <v>2259.66</v>
      </c>
      <c r="T121" s="21">
        <v>12220.47</v>
      </c>
      <c r="U121" s="21">
        <v>24030.89</v>
      </c>
      <c r="V121" s="21">
        <v>105580.11</v>
      </c>
      <c r="W121" s="21">
        <v>12837.54</v>
      </c>
      <c r="X121" s="21">
        <v>231226.92</v>
      </c>
      <c r="Y121" s="21">
        <v>114.1</v>
      </c>
      <c r="Z121" s="21">
        <v>14955.29</v>
      </c>
    </row>
    <row r="122" spans="1:26" x14ac:dyDescent="0.2">
      <c r="A122" s="21" t="s">
        <v>1241</v>
      </c>
      <c r="B122" s="21" t="s">
        <v>1410</v>
      </c>
      <c r="C122" s="21">
        <v>120.84</v>
      </c>
      <c r="D122" s="21">
        <v>17.98</v>
      </c>
      <c r="E122" s="21">
        <v>178.19</v>
      </c>
      <c r="F122" s="21">
        <v>34.869999999999997</v>
      </c>
      <c r="G122" s="21">
        <v>185.1</v>
      </c>
      <c r="H122" s="21">
        <v>179.75</v>
      </c>
      <c r="I122" s="21">
        <v>20.86</v>
      </c>
      <c r="J122" s="21">
        <v>35.700000000000003</v>
      </c>
      <c r="K122" s="21">
        <v>150.69999999999999</v>
      </c>
      <c r="L122" s="21">
        <v>20.82</v>
      </c>
      <c r="M122" s="21" t="s">
        <v>175</v>
      </c>
      <c r="N122" s="21">
        <v>30628.75</v>
      </c>
      <c r="O122" s="21">
        <v>532.63</v>
      </c>
      <c r="P122" s="21">
        <v>91.66</v>
      </c>
      <c r="Q122" s="21">
        <v>112.5</v>
      </c>
      <c r="R122" s="21">
        <v>4402.8999999999996</v>
      </c>
      <c r="S122" s="21">
        <v>2047.29</v>
      </c>
      <c r="T122" s="21">
        <v>12858.99</v>
      </c>
      <c r="U122" s="21">
        <v>26945.8</v>
      </c>
      <c r="V122" s="21">
        <v>95688.03</v>
      </c>
      <c r="W122" s="21">
        <v>10952.2</v>
      </c>
      <c r="X122" s="21">
        <v>236896.42</v>
      </c>
      <c r="Y122" s="21">
        <v>74.62</v>
      </c>
      <c r="Z122" s="21" t="s">
        <v>175</v>
      </c>
    </row>
    <row r="123" spans="1:26" x14ac:dyDescent="0.2">
      <c r="A123" s="21" t="s">
        <v>1242</v>
      </c>
      <c r="B123" s="21" t="s">
        <v>1411</v>
      </c>
      <c r="C123" s="21">
        <v>120.21</v>
      </c>
      <c r="D123" s="21">
        <v>14.96</v>
      </c>
      <c r="E123" s="21">
        <v>137.9</v>
      </c>
      <c r="F123" s="21">
        <v>18.86</v>
      </c>
      <c r="G123" s="21">
        <v>109.9</v>
      </c>
      <c r="H123" s="21">
        <v>165.02</v>
      </c>
      <c r="I123" s="21">
        <v>9.84</v>
      </c>
      <c r="J123" s="21">
        <v>23.61</v>
      </c>
      <c r="K123" s="21">
        <v>219.87</v>
      </c>
      <c r="L123" s="21">
        <v>24.77</v>
      </c>
      <c r="M123" s="21" t="s">
        <v>175</v>
      </c>
      <c r="N123" s="21">
        <v>26772.26</v>
      </c>
      <c r="O123" s="21">
        <v>301.85000000000002</v>
      </c>
      <c r="P123" s="21">
        <v>115.2</v>
      </c>
      <c r="Q123" s="21">
        <v>90.63</v>
      </c>
      <c r="R123" s="21">
        <v>4726.6000000000004</v>
      </c>
      <c r="S123" s="21">
        <v>1014.74</v>
      </c>
      <c r="T123" s="21">
        <v>15648.37</v>
      </c>
      <c r="U123" s="21">
        <v>32773.050000000003</v>
      </c>
      <c r="V123" s="21">
        <v>110369.13</v>
      </c>
      <c r="W123" s="21">
        <v>3210.83</v>
      </c>
      <c r="X123" s="21">
        <v>299753.81</v>
      </c>
      <c r="Y123" s="21">
        <v>595.48</v>
      </c>
      <c r="Z123" s="21">
        <v>17636.88</v>
      </c>
    </row>
    <row r="124" spans="1:26" x14ac:dyDescent="0.2">
      <c r="A124" s="21" t="s">
        <v>1243</v>
      </c>
      <c r="B124" s="21" t="s">
        <v>1412</v>
      </c>
      <c r="C124" s="21">
        <v>122.88</v>
      </c>
      <c r="D124" s="21">
        <v>20.36</v>
      </c>
      <c r="E124" s="21">
        <v>203.96</v>
      </c>
      <c r="F124" s="21">
        <v>35.159999999999997</v>
      </c>
      <c r="G124" s="21">
        <v>124.31</v>
      </c>
      <c r="H124" s="21">
        <v>98.27</v>
      </c>
      <c r="I124" s="21">
        <v>22.77</v>
      </c>
      <c r="J124" s="21">
        <v>28.51</v>
      </c>
      <c r="K124" s="21">
        <v>111.14</v>
      </c>
      <c r="L124" s="21" t="s">
        <v>175</v>
      </c>
      <c r="M124" s="21" t="s">
        <v>175</v>
      </c>
      <c r="N124" s="21">
        <v>24591.91</v>
      </c>
      <c r="O124" s="21">
        <v>351.19</v>
      </c>
      <c r="P124" s="21">
        <v>101.14</v>
      </c>
      <c r="Q124" s="21">
        <v>108.57</v>
      </c>
      <c r="R124" s="21">
        <v>4332.97</v>
      </c>
      <c r="S124" s="21">
        <v>756.21</v>
      </c>
      <c r="T124" s="21">
        <v>10264.15</v>
      </c>
      <c r="U124" s="21">
        <v>17095.48</v>
      </c>
      <c r="V124" s="21">
        <v>85468.12</v>
      </c>
      <c r="W124" s="21">
        <v>8089.06</v>
      </c>
      <c r="X124" s="21">
        <v>223158.45</v>
      </c>
      <c r="Y124" s="21">
        <v>115.67</v>
      </c>
      <c r="Z124" s="21">
        <v>8371.34</v>
      </c>
    </row>
    <row r="125" spans="1:26" x14ac:dyDescent="0.2">
      <c r="A125" s="21" t="s">
        <v>1245</v>
      </c>
      <c r="B125" s="21" t="s">
        <v>1413</v>
      </c>
      <c r="C125" s="21">
        <v>120.1</v>
      </c>
      <c r="D125" s="21">
        <v>14.93</v>
      </c>
      <c r="E125" s="21">
        <v>151.41999999999999</v>
      </c>
      <c r="F125" s="21">
        <v>23.86</v>
      </c>
      <c r="G125" s="21">
        <v>130.72</v>
      </c>
      <c r="H125" s="21">
        <v>99.78</v>
      </c>
      <c r="I125" s="21">
        <v>15.21</v>
      </c>
      <c r="J125" s="21">
        <v>23.18</v>
      </c>
      <c r="K125" s="21">
        <v>145.51</v>
      </c>
      <c r="L125" s="21" t="s">
        <v>175</v>
      </c>
      <c r="M125" s="21" t="s">
        <v>175</v>
      </c>
      <c r="N125" s="21">
        <v>19613.580000000002</v>
      </c>
      <c r="O125" s="21">
        <v>315.93</v>
      </c>
      <c r="P125" s="21">
        <v>108.81</v>
      </c>
      <c r="Q125" s="21">
        <v>87.18</v>
      </c>
      <c r="R125" s="21">
        <v>3706.88</v>
      </c>
      <c r="S125" s="21">
        <v>968.18</v>
      </c>
      <c r="T125" s="21">
        <v>10632.1</v>
      </c>
      <c r="U125" s="21">
        <v>17571.990000000002</v>
      </c>
      <c r="V125" s="21">
        <v>94717.79</v>
      </c>
      <c r="W125" s="21">
        <v>7245.43</v>
      </c>
      <c r="X125" s="21">
        <v>261589.09</v>
      </c>
      <c r="Y125" s="21">
        <v>181.06</v>
      </c>
      <c r="Z125" s="21">
        <v>10169.219999999999</v>
      </c>
    </row>
    <row r="126" spans="1:26" x14ac:dyDescent="0.2">
      <c r="A126" s="21" t="s">
        <v>1246</v>
      </c>
      <c r="B126" s="21" t="s">
        <v>1414</v>
      </c>
      <c r="C126" s="21">
        <v>120.62</v>
      </c>
      <c r="D126" s="21">
        <v>11.7</v>
      </c>
      <c r="E126" s="21">
        <v>166.38</v>
      </c>
      <c r="F126" s="21">
        <v>23.87</v>
      </c>
      <c r="G126" s="21">
        <v>122.06</v>
      </c>
      <c r="H126" s="21">
        <v>97.43</v>
      </c>
      <c r="I126" s="21">
        <v>14.24</v>
      </c>
      <c r="J126" s="21">
        <v>24.51</v>
      </c>
      <c r="K126" s="21">
        <v>123.83</v>
      </c>
      <c r="L126" s="21" t="s">
        <v>175</v>
      </c>
      <c r="M126" s="21" t="s">
        <v>175</v>
      </c>
      <c r="N126" s="21">
        <v>18306.8</v>
      </c>
      <c r="O126" s="21">
        <v>402.19</v>
      </c>
      <c r="P126" s="21">
        <v>84.69</v>
      </c>
      <c r="Q126" s="21">
        <v>79</v>
      </c>
      <c r="R126" s="21">
        <v>3386.88</v>
      </c>
      <c r="S126" s="21">
        <v>907.62</v>
      </c>
      <c r="T126" s="21">
        <v>8364.4699999999993</v>
      </c>
      <c r="U126" s="21">
        <v>17624.91</v>
      </c>
      <c r="V126" s="21">
        <v>79827.72</v>
      </c>
      <c r="W126" s="21">
        <v>6530.76</v>
      </c>
      <c r="X126" s="21">
        <v>229192.73</v>
      </c>
      <c r="Y126" s="21">
        <v>99.42</v>
      </c>
      <c r="Z126" s="21">
        <v>6049.64</v>
      </c>
    </row>
    <row r="127" spans="1:26" x14ac:dyDescent="0.2">
      <c r="A127" s="21" t="s">
        <v>1247</v>
      </c>
      <c r="B127" s="21" t="s">
        <v>1415</v>
      </c>
      <c r="C127" s="21">
        <v>121.32</v>
      </c>
      <c r="D127" s="21">
        <v>14</v>
      </c>
      <c r="E127" s="21">
        <v>152.19999999999999</v>
      </c>
      <c r="F127" s="21">
        <v>25.83</v>
      </c>
      <c r="G127" s="21">
        <v>130.18</v>
      </c>
      <c r="H127" s="21">
        <v>78.89</v>
      </c>
      <c r="I127" s="21">
        <v>15.99</v>
      </c>
      <c r="J127" s="21">
        <v>15.32</v>
      </c>
      <c r="K127" s="21">
        <v>269.13</v>
      </c>
      <c r="L127" s="21" t="s">
        <v>175</v>
      </c>
      <c r="M127" s="21" t="s">
        <v>175</v>
      </c>
      <c r="N127" s="21">
        <v>20277.2</v>
      </c>
      <c r="O127" s="21">
        <v>183.26</v>
      </c>
      <c r="P127" s="21">
        <v>120.23</v>
      </c>
      <c r="Q127" s="21">
        <v>71.459999999999994</v>
      </c>
      <c r="R127" s="21">
        <v>5275.6</v>
      </c>
      <c r="S127" s="21">
        <v>879.89</v>
      </c>
      <c r="T127" s="21">
        <v>12286.46</v>
      </c>
      <c r="U127" s="21">
        <v>19525.009999999998</v>
      </c>
      <c r="V127" s="21">
        <v>89400.55</v>
      </c>
      <c r="W127" s="21">
        <v>4510.3100000000004</v>
      </c>
      <c r="X127" s="21">
        <v>302632.88</v>
      </c>
      <c r="Y127" s="21">
        <v>326.89999999999998</v>
      </c>
      <c r="Z127" s="21">
        <v>7385.76</v>
      </c>
    </row>
    <row r="128" spans="1:26" x14ac:dyDescent="0.2">
      <c r="A128" s="21" t="s">
        <v>1248</v>
      </c>
      <c r="B128" s="21" t="s">
        <v>1416</v>
      </c>
      <c r="C128" s="21">
        <v>122.03</v>
      </c>
      <c r="D128" s="21">
        <v>12.1</v>
      </c>
      <c r="E128" s="21">
        <v>125.6</v>
      </c>
      <c r="F128" s="21">
        <v>19.47</v>
      </c>
      <c r="G128" s="21">
        <v>105.72</v>
      </c>
      <c r="H128" s="21">
        <v>69.55</v>
      </c>
      <c r="I128" s="21">
        <v>11.79</v>
      </c>
      <c r="J128" s="21">
        <v>15.96</v>
      </c>
      <c r="K128" s="21">
        <v>74</v>
      </c>
      <c r="L128" s="21" t="s">
        <v>175</v>
      </c>
      <c r="M128" s="21" t="s">
        <v>175</v>
      </c>
      <c r="N128" s="21">
        <v>15718.75</v>
      </c>
      <c r="O128" s="21">
        <v>185.61</v>
      </c>
      <c r="P128" s="21">
        <v>63.93</v>
      </c>
      <c r="Q128" s="21">
        <v>67.05</v>
      </c>
      <c r="R128" s="21">
        <v>3138.72</v>
      </c>
      <c r="S128" s="21">
        <v>425.24</v>
      </c>
      <c r="T128" s="21">
        <v>8889.19</v>
      </c>
      <c r="U128" s="21">
        <v>13008.09</v>
      </c>
      <c r="V128" s="21">
        <v>92348.97</v>
      </c>
      <c r="W128" s="21">
        <v>9220.56</v>
      </c>
      <c r="X128" s="21">
        <v>311685.78000000003</v>
      </c>
      <c r="Y128" s="21">
        <v>115.16</v>
      </c>
      <c r="Z128" s="21">
        <v>10466.39</v>
      </c>
    </row>
    <row r="129" spans="1:26" x14ac:dyDescent="0.2">
      <c r="A129" s="21" t="s">
        <v>1250</v>
      </c>
      <c r="B129" s="21" t="s">
        <v>1417</v>
      </c>
      <c r="C129" s="21">
        <v>122.15</v>
      </c>
      <c r="D129" s="21">
        <v>13.85</v>
      </c>
      <c r="E129" s="21">
        <v>154.52000000000001</v>
      </c>
      <c r="F129" s="21">
        <v>24.7</v>
      </c>
      <c r="G129" s="21">
        <v>153.47999999999999</v>
      </c>
      <c r="H129" s="21">
        <v>76.510000000000005</v>
      </c>
      <c r="I129" s="21">
        <v>13.13</v>
      </c>
      <c r="J129" s="21">
        <v>23.31</v>
      </c>
      <c r="K129" s="21">
        <v>102.39</v>
      </c>
      <c r="L129" s="21" t="s">
        <v>175</v>
      </c>
      <c r="M129" s="21" t="s">
        <v>175</v>
      </c>
      <c r="N129" s="21">
        <v>22021.63</v>
      </c>
      <c r="O129" s="21">
        <v>304.97000000000003</v>
      </c>
      <c r="P129" s="21">
        <v>115.08</v>
      </c>
      <c r="Q129" s="21">
        <v>105.25</v>
      </c>
      <c r="R129" s="21">
        <v>4139.96</v>
      </c>
      <c r="S129" s="21">
        <v>1131.17</v>
      </c>
      <c r="T129" s="21">
        <v>10654.05</v>
      </c>
      <c r="U129" s="21">
        <v>16119.65</v>
      </c>
      <c r="V129" s="21">
        <v>96046.9</v>
      </c>
      <c r="W129" s="21">
        <v>9502.09</v>
      </c>
      <c r="X129" s="21">
        <v>240563.48</v>
      </c>
      <c r="Y129" s="21">
        <v>92.25</v>
      </c>
      <c r="Z129" s="21">
        <v>9566.57</v>
      </c>
    </row>
    <row r="130" spans="1:26" x14ac:dyDescent="0.2">
      <c r="A130" s="21" t="s">
        <v>1251</v>
      </c>
      <c r="B130" s="21" t="s">
        <v>1418</v>
      </c>
      <c r="C130" s="21">
        <v>122.98</v>
      </c>
      <c r="D130" s="21">
        <v>13.84</v>
      </c>
      <c r="E130" s="21">
        <v>136.09</v>
      </c>
      <c r="F130" s="21">
        <v>20.85</v>
      </c>
      <c r="G130" s="21">
        <v>121.13</v>
      </c>
      <c r="H130" s="21">
        <v>82.71</v>
      </c>
      <c r="I130" s="21">
        <v>12.74</v>
      </c>
      <c r="J130" s="21">
        <v>22.64</v>
      </c>
      <c r="K130" s="21">
        <v>84.05</v>
      </c>
      <c r="L130" s="21" t="s">
        <v>175</v>
      </c>
      <c r="M130" s="21" t="s">
        <v>175</v>
      </c>
      <c r="N130" s="21">
        <v>17329.16</v>
      </c>
      <c r="O130" s="21">
        <v>212.6</v>
      </c>
      <c r="P130" s="21">
        <v>98.01</v>
      </c>
      <c r="Q130" s="21">
        <v>67.39</v>
      </c>
      <c r="R130" s="21">
        <v>3301.89</v>
      </c>
      <c r="S130" s="21">
        <v>1065.3699999999999</v>
      </c>
      <c r="T130" s="21">
        <v>9428.5300000000007</v>
      </c>
      <c r="U130" s="21">
        <v>15424.13</v>
      </c>
      <c r="V130" s="21">
        <v>82219.16</v>
      </c>
      <c r="W130" s="21">
        <v>7782.33</v>
      </c>
      <c r="X130" s="21">
        <v>227330.41</v>
      </c>
      <c r="Y130" s="21">
        <v>132.91999999999999</v>
      </c>
      <c r="Z130" s="21">
        <v>7068.71</v>
      </c>
    </row>
    <row r="131" spans="1:26" x14ac:dyDescent="0.2">
      <c r="A131" s="21" t="s">
        <v>1252</v>
      </c>
      <c r="B131" s="21" t="s">
        <v>1419</v>
      </c>
      <c r="C131" s="21">
        <v>122.42</v>
      </c>
      <c r="D131" s="21">
        <v>15.01</v>
      </c>
      <c r="E131" s="21">
        <v>144.69999999999999</v>
      </c>
      <c r="F131" s="21">
        <v>28.44</v>
      </c>
      <c r="G131" s="21">
        <v>125.97</v>
      </c>
      <c r="H131" s="21">
        <v>71.37</v>
      </c>
      <c r="I131" s="21">
        <v>15.88</v>
      </c>
      <c r="J131" s="21">
        <v>20.96</v>
      </c>
      <c r="K131" s="21">
        <v>193.79</v>
      </c>
      <c r="L131" s="21" t="s">
        <v>175</v>
      </c>
      <c r="M131" s="21" t="s">
        <v>175</v>
      </c>
      <c r="N131" s="21">
        <v>22165.919999999998</v>
      </c>
      <c r="O131" s="21">
        <v>353.83</v>
      </c>
      <c r="P131" s="21">
        <v>129.51</v>
      </c>
      <c r="Q131" s="21">
        <v>107.15</v>
      </c>
      <c r="R131" s="21">
        <v>5695.71</v>
      </c>
      <c r="S131" s="21">
        <v>1104.57</v>
      </c>
      <c r="T131" s="21">
        <v>11321.9</v>
      </c>
      <c r="U131" s="21">
        <v>20267.46</v>
      </c>
      <c r="V131" s="21">
        <v>86135.360000000001</v>
      </c>
      <c r="W131" s="21">
        <v>1730.1</v>
      </c>
      <c r="X131" s="21">
        <v>290776.31</v>
      </c>
      <c r="Y131" s="21">
        <v>173.4</v>
      </c>
      <c r="Z131" s="21">
        <v>12227.62</v>
      </c>
    </row>
    <row r="132" spans="1:26" x14ac:dyDescent="0.2">
      <c r="A132" s="21" t="s">
        <v>1253</v>
      </c>
      <c r="B132" s="21" t="s">
        <v>1420</v>
      </c>
      <c r="C132" s="21">
        <v>122.51</v>
      </c>
      <c r="D132" s="21">
        <v>13.24</v>
      </c>
      <c r="E132" s="21">
        <v>165.42</v>
      </c>
      <c r="F132" s="21">
        <v>25.81</v>
      </c>
      <c r="G132" s="21">
        <v>106.93</v>
      </c>
      <c r="H132" s="21">
        <v>119.5</v>
      </c>
      <c r="I132" s="21">
        <v>13.21</v>
      </c>
      <c r="J132" s="21">
        <v>17.489999999999998</v>
      </c>
      <c r="K132" s="21">
        <v>89.61</v>
      </c>
      <c r="L132" s="21" t="s">
        <v>175</v>
      </c>
      <c r="M132" s="21" t="s">
        <v>175</v>
      </c>
      <c r="N132" s="21">
        <v>16047.72</v>
      </c>
      <c r="O132" s="21" t="s">
        <v>175</v>
      </c>
      <c r="P132" s="21">
        <v>95.54</v>
      </c>
      <c r="Q132" s="21">
        <v>96.09</v>
      </c>
      <c r="R132" s="21">
        <v>4064.23</v>
      </c>
      <c r="S132" s="21">
        <v>393.33</v>
      </c>
      <c r="T132" s="21">
        <v>8123.72</v>
      </c>
      <c r="U132" s="21">
        <v>19078.63</v>
      </c>
      <c r="V132" s="21">
        <v>104717.44</v>
      </c>
      <c r="W132" s="21">
        <v>3114.55</v>
      </c>
      <c r="X132" s="21">
        <v>316537.65999999997</v>
      </c>
      <c r="Y132" s="21">
        <v>53.94</v>
      </c>
      <c r="Z132" s="21">
        <v>14499.05</v>
      </c>
    </row>
    <row r="133" spans="1:26" x14ac:dyDescent="0.2">
      <c r="A133" s="21" t="s">
        <v>1255</v>
      </c>
      <c r="B133" s="21" t="s">
        <v>1421</v>
      </c>
      <c r="C133" s="21">
        <v>123.32</v>
      </c>
      <c r="D133" s="21">
        <v>14.66</v>
      </c>
      <c r="E133" s="21">
        <v>168.86</v>
      </c>
      <c r="F133" s="21">
        <v>24.43</v>
      </c>
      <c r="G133" s="21">
        <v>126.05</v>
      </c>
      <c r="H133" s="21">
        <v>114.77</v>
      </c>
      <c r="I133" s="21">
        <v>16.489999999999998</v>
      </c>
      <c r="J133" s="21">
        <v>23.3</v>
      </c>
      <c r="K133" s="21">
        <v>91.75</v>
      </c>
      <c r="L133" s="21">
        <v>16.55</v>
      </c>
      <c r="M133" s="21" t="s">
        <v>175</v>
      </c>
      <c r="N133" s="21">
        <v>13779.11</v>
      </c>
      <c r="O133" s="21">
        <v>129.9</v>
      </c>
      <c r="P133" s="21">
        <v>110.34</v>
      </c>
      <c r="Q133" s="21">
        <v>88.9</v>
      </c>
      <c r="R133" s="21">
        <v>3832.57</v>
      </c>
      <c r="S133" s="21">
        <v>883.45</v>
      </c>
      <c r="T133" s="21">
        <v>9611.83</v>
      </c>
      <c r="U133" s="21">
        <v>18121.2</v>
      </c>
      <c r="V133" s="21">
        <v>105888.49</v>
      </c>
      <c r="W133" s="21">
        <v>5604.56</v>
      </c>
      <c r="X133" s="21">
        <v>296127.84000000003</v>
      </c>
      <c r="Y133" s="21">
        <v>55.61</v>
      </c>
      <c r="Z133" s="21">
        <v>13333.91</v>
      </c>
    </row>
    <row r="134" spans="1:26" x14ac:dyDescent="0.2">
      <c r="A134" s="21" t="s">
        <v>1256</v>
      </c>
      <c r="B134" s="21" t="s">
        <v>1422</v>
      </c>
      <c r="C134" s="21">
        <v>121.21</v>
      </c>
      <c r="D134" s="21">
        <v>10.78</v>
      </c>
      <c r="E134" s="21">
        <v>146.76</v>
      </c>
      <c r="F134" s="21">
        <v>16.809999999999999</v>
      </c>
      <c r="G134" s="21">
        <v>90.49</v>
      </c>
      <c r="H134" s="21">
        <v>107.28</v>
      </c>
      <c r="I134" s="21">
        <v>10.92</v>
      </c>
      <c r="J134" s="21">
        <v>17.13</v>
      </c>
      <c r="K134" s="21">
        <v>85.03</v>
      </c>
      <c r="L134" s="21" t="s">
        <v>175</v>
      </c>
      <c r="M134" s="21" t="s">
        <v>175</v>
      </c>
      <c r="N134" s="21">
        <v>13919.25</v>
      </c>
      <c r="O134" s="21">
        <v>110.75</v>
      </c>
      <c r="P134" s="21">
        <v>90.55</v>
      </c>
      <c r="Q134" s="21">
        <v>84.26</v>
      </c>
      <c r="R134" s="21">
        <v>3576.51</v>
      </c>
      <c r="S134" s="21">
        <v>628.73</v>
      </c>
      <c r="T134" s="21">
        <v>7929.4</v>
      </c>
      <c r="U134" s="21">
        <v>16777.14</v>
      </c>
      <c r="V134" s="21">
        <v>79127.56</v>
      </c>
      <c r="W134" s="21">
        <v>2338.7800000000002</v>
      </c>
      <c r="X134" s="21">
        <v>274463.34000000003</v>
      </c>
      <c r="Y134" s="21">
        <v>79.819999999999993</v>
      </c>
      <c r="Z134" s="21">
        <v>4380.95</v>
      </c>
    </row>
    <row r="135" spans="1:26" x14ac:dyDescent="0.2">
      <c r="A135" s="21" t="s">
        <v>1257</v>
      </c>
      <c r="B135" s="21" t="s">
        <v>1423</v>
      </c>
      <c r="C135" s="21">
        <v>121.99</v>
      </c>
      <c r="D135" s="21">
        <v>17.3</v>
      </c>
      <c r="E135" s="21">
        <v>162.97999999999999</v>
      </c>
      <c r="F135" s="21">
        <v>30.65</v>
      </c>
      <c r="G135" s="21">
        <v>109.59</v>
      </c>
      <c r="H135" s="21">
        <v>110.02</v>
      </c>
      <c r="I135" s="21">
        <v>14.36</v>
      </c>
      <c r="J135" s="21">
        <v>14.71</v>
      </c>
      <c r="K135" s="21">
        <v>242.37</v>
      </c>
      <c r="L135" s="21" t="s">
        <v>175</v>
      </c>
      <c r="M135" s="21" t="s">
        <v>175</v>
      </c>
      <c r="N135" s="21">
        <v>13967.85</v>
      </c>
      <c r="O135" s="21">
        <v>431.66</v>
      </c>
      <c r="P135" s="21">
        <v>106.88</v>
      </c>
      <c r="Q135" s="21">
        <v>102.35</v>
      </c>
      <c r="R135" s="21">
        <v>4555.7299999999996</v>
      </c>
      <c r="S135" s="21">
        <v>556.95000000000005</v>
      </c>
      <c r="T135" s="21">
        <v>16934.71</v>
      </c>
      <c r="U135" s="21">
        <v>21227.33</v>
      </c>
      <c r="V135" s="21">
        <v>94324.1</v>
      </c>
      <c r="W135" s="21">
        <v>3103.28</v>
      </c>
      <c r="X135" s="21">
        <v>283598.38</v>
      </c>
      <c r="Y135" s="21">
        <v>545.29</v>
      </c>
      <c r="Z135" s="21">
        <v>11110.21</v>
      </c>
    </row>
  </sheetData>
  <pageMargins left="0.78740157499999996" right="0.78740157499999996" top="0.984251969" bottom="0.984251969" header="0.4921259845" footer="0.492125984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U39"/>
  <sheetViews>
    <sheetView topLeftCell="A8" workbookViewId="0">
      <selection activeCell="B2" sqref="B2:B39"/>
    </sheetView>
  </sheetViews>
  <sheetFormatPr baseColWidth="10" defaultRowHeight="15" x14ac:dyDescent="0.2"/>
  <cols>
    <col min="1" max="1" width="11.1640625" bestFit="1" customWidth="1"/>
    <col min="2" max="2" width="15.1640625" bestFit="1" customWidth="1"/>
    <col min="3" max="3" width="14.5" bestFit="1" customWidth="1"/>
    <col min="4" max="4" width="8.6640625" bestFit="1" customWidth="1"/>
    <col min="5" max="5" width="5.6640625" bestFit="1" customWidth="1"/>
    <col min="6" max="6" width="9.6640625" bestFit="1" customWidth="1"/>
    <col min="7" max="7" width="16.1640625" bestFit="1" customWidth="1"/>
    <col min="8" max="8" width="15.5" bestFit="1" customWidth="1"/>
    <col min="9" max="9" width="6.5" bestFit="1" customWidth="1"/>
    <col min="10" max="10" width="11" bestFit="1" customWidth="1"/>
    <col min="11" max="11" width="5.5" bestFit="1" customWidth="1"/>
    <col min="12" max="12" width="4.33203125" bestFit="1" customWidth="1"/>
    <col min="13" max="13" width="6.83203125" bestFit="1" customWidth="1"/>
    <col min="14" max="14" width="5.5" bestFit="1" customWidth="1"/>
    <col min="15" max="15" width="5.83203125" bestFit="1" customWidth="1"/>
    <col min="16" max="16" width="10.33203125" bestFit="1" customWidth="1"/>
    <col min="17" max="17" width="10.1640625" bestFit="1" customWidth="1"/>
    <col min="18" max="18" width="10.83203125" bestFit="1" customWidth="1"/>
    <col min="19" max="19" width="7" bestFit="1" customWidth="1"/>
    <col min="20" max="20" width="6.5" bestFit="1" customWidth="1"/>
    <col min="21" max="21" width="11.33203125" bestFit="1" customWidth="1"/>
    <col min="22" max="22" width="6" bestFit="1" customWidth="1"/>
    <col min="23" max="23" width="10" bestFit="1" customWidth="1"/>
    <col min="24" max="24" width="6" bestFit="1" customWidth="1"/>
    <col min="25" max="25" width="9" bestFit="1" customWidth="1"/>
    <col min="26" max="26" width="6" bestFit="1" customWidth="1"/>
    <col min="27" max="27" width="9" bestFit="1" customWidth="1"/>
    <col min="28" max="28" width="6" bestFit="1" customWidth="1"/>
    <col min="29" max="29" width="9" bestFit="1" customWidth="1"/>
    <col min="30" max="30" width="6" bestFit="1" customWidth="1"/>
    <col min="31" max="31" width="9" bestFit="1" customWidth="1"/>
    <col min="32" max="32" width="6" bestFit="1" customWidth="1"/>
    <col min="33" max="33" width="8" bestFit="1" customWidth="1"/>
    <col min="34" max="34" width="6" bestFit="1" customWidth="1"/>
    <col min="35" max="35" width="8.6640625" bestFit="1" customWidth="1"/>
    <col min="36" max="36" width="6" bestFit="1" customWidth="1"/>
    <col min="37" max="37" width="8.33203125" bestFit="1" customWidth="1"/>
    <col min="38" max="38" width="7" bestFit="1" customWidth="1"/>
    <col min="39" max="39" width="7.5" bestFit="1" customWidth="1"/>
    <col min="40" max="40" width="6" bestFit="1" customWidth="1"/>
    <col min="41" max="41" width="7.5" bestFit="1" customWidth="1"/>
    <col min="42" max="42" width="6" bestFit="1" customWidth="1"/>
    <col min="43" max="43" width="8" bestFit="1" customWidth="1"/>
    <col min="44" max="44" width="6" bestFit="1" customWidth="1"/>
    <col min="45" max="45" width="8" bestFit="1" customWidth="1"/>
    <col min="46" max="46" width="6" bestFit="1" customWidth="1"/>
    <col min="47" max="47" width="9" bestFit="1" customWidth="1"/>
    <col min="48" max="48" width="7" bestFit="1" customWidth="1"/>
    <col min="49" max="49" width="9" bestFit="1" customWidth="1"/>
    <col min="50" max="50" width="7" bestFit="1" customWidth="1"/>
    <col min="51" max="51" width="8" bestFit="1" customWidth="1"/>
    <col min="52" max="52" width="10" bestFit="1" customWidth="1"/>
    <col min="53" max="53" width="8" bestFit="1" customWidth="1"/>
    <col min="54" max="54" width="7" bestFit="1" customWidth="1"/>
    <col min="55" max="55" width="9" bestFit="1" customWidth="1"/>
    <col min="56" max="56" width="6" bestFit="1" customWidth="1"/>
    <col min="57" max="57" width="8" bestFit="1" customWidth="1"/>
    <col min="58" max="58" width="10" bestFit="1" customWidth="1"/>
    <col min="59" max="59" width="9" bestFit="1" customWidth="1"/>
    <col min="60" max="60" width="7" bestFit="1" customWidth="1"/>
    <col min="61" max="61" width="8.6640625" bestFit="1" customWidth="1"/>
    <col min="62" max="62" width="7" bestFit="1" customWidth="1"/>
    <col min="63" max="63" width="9" bestFit="1" customWidth="1"/>
    <col min="64" max="64" width="7" bestFit="1" customWidth="1"/>
    <col min="65" max="65" width="9" bestFit="1" customWidth="1"/>
    <col min="66" max="66" width="8" bestFit="1" customWidth="1"/>
    <col min="67" max="68" width="10" bestFit="1" customWidth="1"/>
    <col min="69" max="69" width="8" bestFit="1" customWidth="1"/>
    <col min="70" max="70" width="5" bestFit="1" customWidth="1"/>
    <col min="71" max="71" width="8.6640625" bestFit="1" customWidth="1"/>
    <col min="72" max="72" width="10" bestFit="1" customWidth="1"/>
    <col min="73" max="73" width="8.5" bestFit="1" customWidth="1"/>
    <col min="74" max="74" width="6" bestFit="1" customWidth="1"/>
    <col min="75" max="76" width="7" bestFit="1" customWidth="1"/>
    <col min="77" max="77" width="8" bestFit="1" customWidth="1"/>
    <col min="78" max="78" width="6" bestFit="1" customWidth="1"/>
    <col min="79" max="79" width="8" bestFit="1" customWidth="1"/>
    <col min="80" max="80" width="7" bestFit="1" customWidth="1"/>
    <col min="81" max="81" width="8" bestFit="1" customWidth="1"/>
    <col min="82" max="82" width="6" bestFit="1" customWidth="1"/>
    <col min="83" max="83" width="7.83203125" bestFit="1" customWidth="1"/>
    <col min="84" max="84" width="7" bestFit="1" customWidth="1"/>
    <col min="85" max="85" width="7.83203125" bestFit="1" customWidth="1"/>
    <col min="86" max="86" width="6" bestFit="1" customWidth="1"/>
    <col min="87" max="87" width="9" bestFit="1" customWidth="1"/>
    <col min="88" max="88" width="10" bestFit="1" customWidth="1"/>
    <col min="89" max="89" width="9.6640625" bestFit="1" customWidth="1"/>
    <col min="90" max="90" width="9" bestFit="1" customWidth="1"/>
    <col min="91" max="91" width="9.6640625" bestFit="1" customWidth="1"/>
    <col min="92" max="92" width="10" bestFit="1" customWidth="1"/>
    <col min="93" max="93" width="11" bestFit="1" customWidth="1"/>
    <col min="94" max="94" width="8" bestFit="1" customWidth="1"/>
    <col min="95" max="95" width="10.1640625" bestFit="1" customWidth="1"/>
    <col min="96" max="96" width="9" bestFit="1" customWidth="1"/>
    <col min="97" max="97" width="10" bestFit="1" customWidth="1"/>
    <col min="98" max="98" width="9" bestFit="1" customWidth="1"/>
    <col min="99" max="99" width="9.33203125" bestFit="1" customWidth="1"/>
    <col min="100" max="100" width="9" bestFit="1" customWidth="1"/>
    <col min="101" max="101" width="9.33203125" bestFit="1" customWidth="1"/>
    <col min="102" max="102" width="9" bestFit="1" customWidth="1"/>
    <col min="103" max="103" width="10.33203125" bestFit="1" customWidth="1"/>
    <col min="104" max="104" width="10" bestFit="1" customWidth="1"/>
    <col min="105" max="105" width="11.33203125" bestFit="1" customWidth="1"/>
    <col min="106" max="106" width="7" bestFit="1" customWidth="1"/>
    <col min="107" max="107" width="8" bestFit="1" customWidth="1"/>
    <col min="108" max="108" width="7" bestFit="1" customWidth="1"/>
    <col min="109" max="109" width="7.5" bestFit="1" customWidth="1"/>
    <col min="110" max="110" width="8" bestFit="1" customWidth="1"/>
    <col min="111" max="111" width="7.83203125" bestFit="1" customWidth="1"/>
    <col min="112" max="112" width="9" bestFit="1" customWidth="1"/>
    <col min="113" max="113" width="7.83203125" bestFit="1" customWidth="1"/>
    <col min="114" max="114" width="9" bestFit="1" customWidth="1"/>
    <col min="115" max="115" width="7" bestFit="1" customWidth="1"/>
    <col min="116" max="116" width="8" bestFit="1" customWidth="1"/>
    <col min="117" max="117" width="7" bestFit="1" customWidth="1"/>
    <col min="118" max="118" width="10" bestFit="1" customWidth="1"/>
    <col min="119" max="120" width="8" bestFit="1" customWidth="1"/>
    <col min="121" max="121" width="7.5" bestFit="1" customWidth="1"/>
    <col min="122" max="122" width="9" bestFit="1" customWidth="1"/>
    <col min="123" max="123" width="7" bestFit="1" customWidth="1"/>
    <col min="124" max="125" width="9" bestFit="1" customWidth="1"/>
  </cols>
  <sheetData>
    <row r="1" spans="1:125" x14ac:dyDescent="0.2">
      <c r="A1" s="2" t="s">
        <v>0</v>
      </c>
      <c r="B1" s="2"/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</row>
    <row r="2" spans="1:125" ht="16" x14ac:dyDescent="0.2">
      <c r="A2">
        <v>4</v>
      </c>
      <c r="B2" s="72">
        <v>43717</v>
      </c>
      <c r="C2" t="s">
        <v>128</v>
      </c>
      <c r="D2">
        <v>121.08</v>
      </c>
      <c r="E2" t="s">
        <v>129</v>
      </c>
      <c r="F2" t="s">
        <v>125</v>
      </c>
      <c r="I2" s="1" t="s">
        <v>126</v>
      </c>
      <c r="J2" s="1" t="s">
        <v>958</v>
      </c>
      <c r="K2" s="1"/>
      <c r="L2" s="1"/>
      <c r="M2" s="1"/>
      <c r="N2" s="1"/>
      <c r="O2" s="1"/>
      <c r="P2" s="1" t="s">
        <v>147</v>
      </c>
      <c r="Q2" s="1" t="s">
        <v>126</v>
      </c>
      <c r="R2" s="1" t="s">
        <v>126</v>
      </c>
      <c r="W2">
        <v>23.85</v>
      </c>
      <c r="Y2">
        <v>21.27</v>
      </c>
      <c r="AA2">
        <v>16.43</v>
      </c>
      <c r="AC2">
        <v>5.57</v>
      </c>
      <c r="AE2">
        <v>6.37</v>
      </c>
      <c r="AI2">
        <v>3</v>
      </c>
      <c r="AJ2">
        <v>14.83</v>
      </c>
      <c r="AK2">
        <v>2.44</v>
      </c>
      <c r="AL2">
        <v>113.98</v>
      </c>
      <c r="AM2">
        <v>3.78</v>
      </c>
      <c r="AO2">
        <v>3.62</v>
      </c>
      <c r="AP2">
        <v>16.97</v>
      </c>
      <c r="AQ2">
        <v>4.4800000000000004</v>
      </c>
      <c r="AS2">
        <v>2.63</v>
      </c>
      <c r="AU2">
        <v>7.06</v>
      </c>
      <c r="AW2">
        <v>31.92</v>
      </c>
      <c r="AX2">
        <v>87.85</v>
      </c>
      <c r="AY2">
        <v>9.6300000000000008</v>
      </c>
      <c r="BA2">
        <v>17.68</v>
      </c>
      <c r="BC2">
        <v>52.58</v>
      </c>
      <c r="BE2">
        <v>108.87</v>
      </c>
      <c r="BF2">
        <v>24721</v>
      </c>
      <c r="BG2">
        <v>255.83</v>
      </c>
      <c r="BH2">
        <v>404.24</v>
      </c>
      <c r="BI2">
        <v>70.17</v>
      </c>
      <c r="BJ2">
        <v>203.98</v>
      </c>
      <c r="BK2">
        <v>35.96</v>
      </c>
      <c r="BL2">
        <v>123.22</v>
      </c>
      <c r="BM2">
        <v>45.25</v>
      </c>
      <c r="BN2">
        <v>4303.95</v>
      </c>
      <c r="BO2">
        <v>307.45</v>
      </c>
      <c r="BP2">
        <v>77437.149999999994</v>
      </c>
      <c r="BQ2">
        <v>2145.35</v>
      </c>
      <c r="BT2">
        <v>608833.5</v>
      </c>
      <c r="BU2">
        <v>1786.71</v>
      </c>
      <c r="BV2">
        <v>22.86</v>
      </c>
      <c r="BW2">
        <v>2.41</v>
      </c>
      <c r="BX2">
        <v>129.9</v>
      </c>
      <c r="BY2">
        <v>3.69</v>
      </c>
      <c r="CA2">
        <v>8.2799999999999994</v>
      </c>
      <c r="CB2">
        <v>113.85</v>
      </c>
      <c r="CC2">
        <v>3.8</v>
      </c>
      <c r="CD2">
        <v>12.74</v>
      </c>
      <c r="CE2">
        <v>3.75</v>
      </c>
      <c r="CF2">
        <v>8.91</v>
      </c>
      <c r="CG2">
        <v>3.8</v>
      </c>
      <c r="CI2">
        <v>13.55</v>
      </c>
      <c r="CJ2">
        <v>307351.88</v>
      </c>
      <c r="CK2">
        <v>0</v>
      </c>
      <c r="CL2">
        <v>7179.42</v>
      </c>
      <c r="CM2">
        <v>0</v>
      </c>
      <c r="CN2">
        <v>146317.5</v>
      </c>
      <c r="CO2">
        <v>0</v>
      </c>
      <c r="CP2">
        <v>521.95000000000005</v>
      </c>
      <c r="CQ2">
        <v>0</v>
      </c>
      <c r="CR2">
        <v>1.66</v>
      </c>
      <c r="CS2">
        <v>0</v>
      </c>
      <c r="CT2">
        <v>166076.20000000001</v>
      </c>
      <c r="CU2">
        <v>0</v>
      </c>
      <c r="CV2">
        <v>22566.240000000002</v>
      </c>
      <c r="CW2">
        <v>0</v>
      </c>
      <c r="CX2">
        <v>3955.75</v>
      </c>
      <c r="CY2">
        <v>0</v>
      </c>
      <c r="CZ2">
        <v>35343.61</v>
      </c>
      <c r="DA2">
        <v>0</v>
      </c>
      <c r="DC2">
        <v>112.34</v>
      </c>
      <c r="DE2">
        <v>91.31</v>
      </c>
      <c r="DF2">
        <v>250.84</v>
      </c>
      <c r="DG2">
        <v>83.93</v>
      </c>
      <c r="DH2">
        <v>118693.69</v>
      </c>
      <c r="DI2">
        <v>718.86</v>
      </c>
      <c r="DJ2">
        <v>18733.39</v>
      </c>
      <c r="DK2">
        <v>339.52</v>
      </c>
      <c r="DL2">
        <v>1726.19</v>
      </c>
      <c r="DM2">
        <v>111.24</v>
      </c>
      <c r="DN2">
        <v>143676.07999999999</v>
      </c>
      <c r="DO2">
        <v>1185.45</v>
      </c>
      <c r="DQ2">
        <v>40.94</v>
      </c>
      <c r="DR2">
        <v>365.52</v>
      </c>
      <c r="DS2">
        <v>37.229999999999997</v>
      </c>
      <c r="DU2">
        <v>6337.16</v>
      </c>
    </row>
    <row r="3" spans="1:125" ht="16" x14ac:dyDescent="0.2">
      <c r="A3">
        <v>7</v>
      </c>
      <c r="B3" s="72">
        <v>43717</v>
      </c>
      <c r="C3" t="s">
        <v>128</v>
      </c>
      <c r="D3">
        <v>123.06</v>
      </c>
      <c r="E3" t="s">
        <v>129</v>
      </c>
      <c r="F3" t="s">
        <v>125</v>
      </c>
      <c r="I3" s="1" t="s">
        <v>126</v>
      </c>
      <c r="J3" s="1" t="s">
        <v>959</v>
      </c>
      <c r="K3" s="1"/>
      <c r="L3" s="1"/>
      <c r="M3" s="1"/>
      <c r="N3" s="1"/>
      <c r="O3" s="1"/>
      <c r="P3" s="1" t="s">
        <v>147</v>
      </c>
      <c r="Q3" s="1" t="s">
        <v>126</v>
      </c>
      <c r="R3" s="1" t="s">
        <v>126</v>
      </c>
      <c r="W3">
        <v>20.04</v>
      </c>
      <c r="X3">
        <v>67.290000000000006</v>
      </c>
      <c r="Y3">
        <v>10.31</v>
      </c>
      <c r="AA3">
        <v>10.6</v>
      </c>
      <c r="AC3">
        <v>4.01</v>
      </c>
      <c r="AE3">
        <v>8.7100000000000009</v>
      </c>
      <c r="AI3">
        <v>4.63</v>
      </c>
      <c r="AJ3">
        <v>17.899999999999999</v>
      </c>
      <c r="AK3">
        <v>2.39</v>
      </c>
      <c r="AL3">
        <v>130.69999999999999</v>
      </c>
      <c r="AM3">
        <v>3.73</v>
      </c>
      <c r="AO3">
        <v>3.6</v>
      </c>
      <c r="AP3">
        <v>27.29</v>
      </c>
      <c r="AQ3">
        <v>4.6900000000000004</v>
      </c>
      <c r="AS3">
        <v>2.4300000000000002</v>
      </c>
      <c r="AU3">
        <v>6.81</v>
      </c>
      <c r="AW3">
        <v>31.29</v>
      </c>
      <c r="AX3">
        <v>127.5</v>
      </c>
      <c r="AY3">
        <v>10.39</v>
      </c>
      <c r="BA3">
        <v>27.32</v>
      </c>
      <c r="BC3">
        <v>41.28</v>
      </c>
      <c r="BE3">
        <v>116.61</v>
      </c>
      <c r="BF3">
        <v>33040.11</v>
      </c>
      <c r="BG3">
        <v>281.3</v>
      </c>
      <c r="BH3">
        <v>717.87</v>
      </c>
      <c r="BI3">
        <v>75.349999999999994</v>
      </c>
      <c r="BJ3">
        <v>221.63</v>
      </c>
      <c r="BK3">
        <v>36.25</v>
      </c>
      <c r="BL3">
        <v>175.77</v>
      </c>
      <c r="BM3">
        <v>47.9</v>
      </c>
      <c r="BN3">
        <v>5525.98</v>
      </c>
      <c r="BO3">
        <v>323.67</v>
      </c>
      <c r="BP3">
        <v>94669.69</v>
      </c>
      <c r="BQ3">
        <v>2161.79</v>
      </c>
      <c r="BT3">
        <v>610706</v>
      </c>
      <c r="BU3">
        <v>1779.36</v>
      </c>
      <c r="BV3">
        <v>26.49</v>
      </c>
      <c r="BW3">
        <v>2.4</v>
      </c>
      <c r="BX3">
        <v>92.55</v>
      </c>
      <c r="BY3">
        <v>3.02</v>
      </c>
      <c r="BZ3">
        <v>6.75</v>
      </c>
      <c r="CA3">
        <v>3.73</v>
      </c>
      <c r="CB3">
        <v>127.03</v>
      </c>
      <c r="CC3">
        <v>3.83</v>
      </c>
      <c r="CD3">
        <v>10.61</v>
      </c>
      <c r="CE3">
        <v>3.69</v>
      </c>
      <c r="CF3">
        <v>9.89</v>
      </c>
      <c r="CG3">
        <v>3.99</v>
      </c>
      <c r="CI3">
        <v>11.32</v>
      </c>
      <c r="CJ3">
        <v>372425.28</v>
      </c>
      <c r="CK3">
        <v>0</v>
      </c>
      <c r="CL3">
        <v>9217.8799999999992</v>
      </c>
      <c r="CM3">
        <v>0</v>
      </c>
      <c r="CN3">
        <v>178878.38</v>
      </c>
      <c r="CO3">
        <v>0</v>
      </c>
      <c r="CP3">
        <v>926.92</v>
      </c>
      <c r="CQ3">
        <v>0</v>
      </c>
      <c r="CR3">
        <v>8954.3799999999992</v>
      </c>
      <c r="CS3">
        <v>0</v>
      </c>
      <c r="CT3">
        <v>49698.98</v>
      </c>
      <c r="CU3">
        <v>0</v>
      </c>
      <c r="CV3">
        <v>27889.42</v>
      </c>
      <c r="CW3">
        <v>0</v>
      </c>
      <c r="CX3">
        <v>5527.25</v>
      </c>
      <c r="CY3">
        <v>0</v>
      </c>
      <c r="CZ3">
        <v>47237.45</v>
      </c>
      <c r="DA3">
        <v>0</v>
      </c>
      <c r="DC3">
        <v>107.31</v>
      </c>
      <c r="DE3">
        <v>87.34</v>
      </c>
      <c r="DF3">
        <v>197.27</v>
      </c>
      <c r="DG3">
        <v>80.28</v>
      </c>
      <c r="DH3">
        <v>35519.57</v>
      </c>
      <c r="DI3">
        <v>340.89</v>
      </c>
      <c r="DJ3">
        <v>23152.43</v>
      </c>
      <c r="DK3">
        <v>378.98</v>
      </c>
      <c r="DL3">
        <v>2411.96</v>
      </c>
      <c r="DM3">
        <v>111.49</v>
      </c>
      <c r="DN3">
        <v>174095.59</v>
      </c>
      <c r="DO3">
        <v>1214.3</v>
      </c>
      <c r="DP3">
        <v>12699.57</v>
      </c>
      <c r="DQ3">
        <v>105.7</v>
      </c>
      <c r="DR3">
        <v>808.35</v>
      </c>
      <c r="DS3">
        <v>41.83</v>
      </c>
      <c r="DU3">
        <v>5814.99</v>
      </c>
    </row>
    <row r="4" spans="1:125" ht="16" x14ac:dyDescent="0.2">
      <c r="A4">
        <v>8</v>
      </c>
      <c r="B4" s="72">
        <v>43717</v>
      </c>
      <c r="C4" t="s">
        <v>128</v>
      </c>
      <c r="D4">
        <v>122.96</v>
      </c>
      <c r="E4" t="s">
        <v>129</v>
      </c>
      <c r="F4" t="s">
        <v>125</v>
      </c>
      <c r="I4" s="1" t="s">
        <v>126</v>
      </c>
      <c r="J4" s="1" t="s">
        <v>960</v>
      </c>
      <c r="K4" s="1"/>
      <c r="L4" s="1"/>
      <c r="M4" s="1"/>
      <c r="N4" s="1"/>
      <c r="O4" s="1"/>
      <c r="P4" s="1" t="s">
        <v>147</v>
      </c>
      <c r="Q4" s="1" t="s">
        <v>126</v>
      </c>
      <c r="R4" s="1" t="s">
        <v>126</v>
      </c>
      <c r="W4">
        <v>18.670000000000002</v>
      </c>
      <c r="Y4">
        <v>12.18</v>
      </c>
      <c r="AA4">
        <v>9.76</v>
      </c>
      <c r="AC4">
        <v>5.59</v>
      </c>
      <c r="AE4">
        <v>8.8000000000000007</v>
      </c>
      <c r="AI4">
        <v>3.66</v>
      </c>
      <c r="AJ4">
        <v>21.6</v>
      </c>
      <c r="AK4">
        <v>2.35</v>
      </c>
      <c r="AL4">
        <v>152.41</v>
      </c>
      <c r="AM4">
        <v>3.8</v>
      </c>
      <c r="AO4">
        <v>3.28</v>
      </c>
      <c r="AP4">
        <v>29.33</v>
      </c>
      <c r="AQ4">
        <v>4.6399999999999997</v>
      </c>
      <c r="AS4">
        <v>2.4300000000000002</v>
      </c>
      <c r="AU4">
        <v>6.43</v>
      </c>
      <c r="AW4">
        <v>28.66</v>
      </c>
      <c r="AX4">
        <v>148.4</v>
      </c>
      <c r="AY4">
        <v>10.43</v>
      </c>
      <c r="AZ4">
        <v>20.62</v>
      </c>
      <c r="BA4">
        <v>11.06</v>
      </c>
      <c r="BC4">
        <v>34.909999999999997</v>
      </c>
      <c r="BE4">
        <v>159.38</v>
      </c>
      <c r="BF4">
        <v>31601.46</v>
      </c>
      <c r="BG4">
        <v>263.02</v>
      </c>
      <c r="BH4">
        <v>868.78</v>
      </c>
      <c r="BI4">
        <v>75.39</v>
      </c>
      <c r="BJ4">
        <v>170.96</v>
      </c>
      <c r="BK4">
        <v>35.26</v>
      </c>
      <c r="BL4">
        <v>150.08000000000001</v>
      </c>
      <c r="BM4">
        <v>45.19</v>
      </c>
      <c r="BN4">
        <v>5744.92</v>
      </c>
      <c r="BO4">
        <v>308.61</v>
      </c>
      <c r="BP4">
        <v>104510.42</v>
      </c>
      <c r="BQ4">
        <v>2120.2800000000002</v>
      </c>
      <c r="BT4">
        <v>556500.75</v>
      </c>
      <c r="BU4">
        <v>1936.52</v>
      </c>
      <c r="BV4">
        <v>29.37</v>
      </c>
      <c r="BW4">
        <v>2.4500000000000002</v>
      </c>
      <c r="BX4">
        <v>87.41</v>
      </c>
      <c r="BY4">
        <v>2.83</v>
      </c>
      <c r="CA4">
        <v>5.46</v>
      </c>
      <c r="CB4">
        <v>165.32</v>
      </c>
      <c r="CC4">
        <v>4.16</v>
      </c>
      <c r="CD4">
        <v>15.02</v>
      </c>
      <c r="CE4">
        <v>3.65</v>
      </c>
      <c r="CF4">
        <v>13.57</v>
      </c>
      <c r="CG4">
        <v>4.0199999999999996</v>
      </c>
      <c r="CI4">
        <v>12.19</v>
      </c>
      <c r="CJ4">
        <v>501369.03</v>
      </c>
      <c r="CK4">
        <v>0</v>
      </c>
      <c r="CL4">
        <v>9583.1</v>
      </c>
      <c r="CM4">
        <v>0</v>
      </c>
      <c r="CN4">
        <v>197472.44</v>
      </c>
      <c r="CO4">
        <v>0</v>
      </c>
      <c r="CP4">
        <v>1121.77</v>
      </c>
      <c r="CQ4">
        <v>0</v>
      </c>
      <c r="CR4">
        <v>26737.09</v>
      </c>
      <c r="CS4">
        <v>0</v>
      </c>
      <c r="CT4">
        <v>28664.82</v>
      </c>
      <c r="CU4">
        <v>0</v>
      </c>
      <c r="CV4">
        <v>30735.119999999999</v>
      </c>
      <c r="CW4">
        <v>0</v>
      </c>
      <c r="CX4">
        <v>4264.6400000000003</v>
      </c>
      <c r="CY4">
        <v>0</v>
      </c>
      <c r="CZ4">
        <v>45180.6</v>
      </c>
      <c r="DA4">
        <v>0</v>
      </c>
      <c r="DC4">
        <v>98.83</v>
      </c>
      <c r="DE4">
        <v>80.150000000000006</v>
      </c>
      <c r="DF4">
        <v>232.65</v>
      </c>
      <c r="DG4">
        <v>74.16</v>
      </c>
      <c r="DH4">
        <v>20486.580000000002</v>
      </c>
      <c r="DI4">
        <v>254.7</v>
      </c>
      <c r="DJ4">
        <v>25514.79</v>
      </c>
      <c r="DK4">
        <v>386.41</v>
      </c>
      <c r="DL4">
        <v>1860.99</v>
      </c>
      <c r="DM4">
        <v>107.95</v>
      </c>
      <c r="DN4">
        <v>234372.22</v>
      </c>
      <c r="DO4">
        <v>1322.34</v>
      </c>
      <c r="DP4">
        <v>146.33000000000001</v>
      </c>
      <c r="DQ4">
        <v>24.39</v>
      </c>
      <c r="DR4">
        <v>994.09</v>
      </c>
      <c r="DS4">
        <v>37.020000000000003</v>
      </c>
      <c r="DT4">
        <v>16124.17</v>
      </c>
      <c r="DU4">
        <v>3520.09</v>
      </c>
    </row>
    <row r="5" spans="1:125" ht="16" x14ac:dyDescent="0.2">
      <c r="A5">
        <v>4</v>
      </c>
      <c r="B5" s="72">
        <v>43717</v>
      </c>
      <c r="C5" t="s">
        <v>128</v>
      </c>
      <c r="D5">
        <v>120.31</v>
      </c>
      <c r="E5" t="s">
        <v>129</v>
      </c>
      <c r="F5" t="s">
        <v>125</v>
      </c>
      <c r="I5" s="1" t="s">
        <v>126</v>
      </c>
      <c r="J5" s="1" t="s">
        <v>130</v>
      </c>
      <c r="N5" s="1" t="s">
        <v>126</v>
      </c>
      <c r="O5" s="1" t="s">
        <v>126</v>
      </c>
      <c r="P5" s="1" t="s">
        <v>127</v>
      </c>
      <c r="Q5" s="1" t="s">
        <v>126</v>
      </c>
      <c r="R5" s="1" t="s">
        <v>126</v>
      </c>
      <c r="W5">
        <v>21.67</v>
      </c>
      <c r="Y5">
        <v>17.63</v>
      </c>
      <c r="AA5">
        <v>13.07</v>
      </c>
      <c r="AC5">
        <v>3.95</v>
      </c>
      <c r="AE5">
        <v>9.25</v>
      </c>
      <c r="AI5">
        <v>3.16</v>
      </c>
      <c r="AJ5">
        <v>27.03</v>
      </c>
      <c r="AK5">
        <v>2.5499999999999998</v>
      </c>
      <c r="AL5">
        <v>130.65</v>
      </c>
      <c r="AM5">
        <v>3.63</v>
      </c>
      <c r="AO5">
        <v>3.23</v>
      </c>
      <c r="AP5">
        <v>19.23</v>
      </c>
      <c r="AQ5">
        <v>4.33</v>
      </c>
      <c r="AS5">
        <v>2.1</v>
      </c>
      <c r="AU5">
        <v>6.77</v>
      </c>
      <c r="AW5">
        <v>29.95</v>
      </c>
      <c r="AX5">
        <v>125.78</v>
      </c>
      <c r="AY5">
        <v>10.16</v>
      </c>
      <c r="BA5">
        <v>15.81</v>
      </c>
      <c r="BC5">
        <v>35.19</v>
      </c>
      <c r="BE5">
        <v>74.36</v>
      </c>
      <c r="BF5">
        <v>11786.14</v>
      </c>
      <c r="BG5">
        <v>162.47</v>
      </c>
      <c r="BI5">
        <v>90.61</v>
      </c>
      <c r="BJ5">
        <v>82.91</v>
      </c>
      <c r="BK5">
        <v>25.03</v>
      </c>
      <c r="BL5">
        <v>96.35</v>
      </c>
      <c r="BM5">
        <v>32.9</v>
      </c>
      <c r="BN5">
        <v>4073.22</v>
      </c>
      <c r="BO5">
        <v>221.05</v>
      </c>
      <c r="BP5">
        <v>62231.3</v>
      </c>
      <c r="BQ5">
        <v>1466</v>
      </c>
      <c r="BT5">
        <v>686604.69</v>
      </c>
      <c r="BU5">
        <v>1471.84</v>
      </c>
      <c r="BV5">
        <v>76.23</v>
      </c>
      <c r="BW5">
        <v>3.05</v>
      </c>
      <c r="BX5">
        <v>64.45</v>
      </c>
      <c r="BY5">
        <v>2.54</v>
      </c>
      <c r="CA5">
        <v>5.45</v>
      </c>
      <c r="CB5">
        <v>147.38999999999999</v>
      </c>
      <c r="CC5">
        <v>4.01</v>
      </c>
      <c r="CD5">
        <v>25.49</v>
      </c>
      <c r="CE5">
        <v>3.86</v>
      </c>
      <c r="CF5">
        <v>7.28</v>
      </c>
      <c r="CG5">
        <v>3.64</v>
      </c>
      <c r="CI5">
        <v>12.64</v>
      </c>
      <c r="CJ5">
        <v>424107.22</v>
      </c>
      <c r="CK5">
        <v>0</v>
      </c>
      <c r="CL5">
        <v>6794.54</v>
      </c>
      <c r="CM5">
        <v>0</v>
      </c>
      <c r="CN5">
        <v>117586.05</v>
      </c>
      <c r="CO5">
        <v>0</v>
      </c>
      <c r="CP5">
        <v>106.37</v>
      </c>
      <c r="CQ5">
        <v>0</v>
      </c>
      <c r="CR5">
        <v>1.66</v>
      </c>
      <c r="CS5">
        <v>0</v>
      </c>
      <c r="CT5">
        <v>12698.65</v>
      </c>
      <c r="CU5">
        <v>0</v>
      </c>
      <c r="CV5">
        <v>24892.71</v>
      </c>
      <c r="CW5">
        <v>0</v>
      </c>
      <c r="CX5">
        <v>11737.63</v>
      </c>
      <c r="CY5">
        <v>0</v>
      </c>
      <c r="CZ5">
        <v>16850.64</v>
      </c>
      <c r="DA5">
        <v>0</v>
      </c>
      <c r="DC5">
        <v>107.17</v>
      </c>
      <c r="DE5">
        <v>87.07</v>
      </c>
      <c r="DF5">
        <v>420.82</v>
      </c>
      <c r="DG5">
        <v>81.55</v>
      </c>
      <c r="DH5">
        <v>9075.65</v>
      </c>
      <c r="DI5">
        <v>148.26</v>
      </c>
      <c r="DJ5">
        <v>20664.71</v>
      </c>
      <c r="DK5">
        <v>295</v>
      </c>
      <c r="DL5">
        <v>5122.0200000000004</v>
      </c>
      <c r="DM5">
        <v>120.29</v>
      </c>
      <c r="DN5">
        <v>198255.06</v>
      </c>
      <c r="DO5">
        <v>1259.58</v>
      </c>
      <c r="DQ5">
        <v>32.6</v>
      </c>
      <c r="DR5">
        <v>877.19</v>
      </c>
      <c r="DS5">
        <v>35.29</v>
      </c>
      <c r="DU5">
        <v>5335.83</v>
      </c>
    </row>
    <row r="6" spans="1:125" ht="16" x14ac:dyDescent="0.2">
      <c r="A6">
        <v>5</v>
      </c>
      <c r="B6" s="72">
        <v>43717</v>
      </c>
      <c r="C6" t="s">
        <v>128</v>
      </c>
      <c r="D6">
        <v>155.19</v>
      </c>
      <c r="E6" t="s">
        <v>129</v>
      </c>
      <c r="F6" t="s">
        <v>125</v>
      </c>
      <c r="I6" s="1" t="s">
        <v>126</v>
      </c>
      <c r="J6" s="1" t="s">
        <v>131</v>
      </c>
      <c r="N6" s="1" t="s">
        <v>126</v>
      </c>
      <c r="O6" s="1" t="s">
        <v>126</v>
      </c>
      <c r="P6" s="1" t="s">
        <v>127</v>
      </c>
      <c r="Q6" s="1" t="s">
        <v>126</v>
      </c>
      <c r="R6" s="1" t="s">
        <v>126</v>
      </c>
      <c r="W6">
        <v>24.89</v>
      </c>
      <c r="Y6">
        <v>20.47</v>
      </c>
      <c r="AA6">
        <v>10.55</v>
      </c>
      <c r="AC6">
        <v>4.03</v>
      </c>
      <c r="AE6">
        <v>8.51</v>
      </c>
      <c r="AI6">
        <v>1.76</v>
      </c>
      <c r="AJ6">
        <v>23.24</v>
      </c>
      <c r="AK6">
        <v>1.79</v>
      </c>
      <c r="AL6">
        <v>151.04</v>
      </c>
      <c r="AM6">
        <v>2.77</v>
      </c>
      <c r="AO6">
        <v>2.16</v>
      </c>
      <c r="AP6">
        <v>19.02</v>
      </c>
      <c r="AQ6">
        <v>3.11</v>
      </c>
      <c r="AS6">
        <v>1.5</v>
      </c>
      <c r="AU6">
        <v>4.4800000000000004</v>
      </c>
      <c r="AW6">
        <v>21.7</v>
      </c>
      <c r="AX6">
        <v>139.87</v>
      </c>
      <c r="AY6">
        <v>7.62</v>
      </c>
      <c r="BA6">
        <v>11.62</v>
      </c>
      <c r="BC6">
        <v>25.41</v>
      </c>
      <c r="BE6">
        <v>55.35</v>
      </c>
      <c r="BF6">
        <v>12449.98</v>
      </c>
      <c r="BG6">
        <v>120.23</v>
      </c>
      <c r="BH6">
        <v>113.16</v>
      </c>
      <c r="BI6">
        <v>46.66</v>
      </c>
      <c r="BJ6">
        <v>112.66</v>
      </c>
      <c r="BK6">
        <v>25.43</v>
      </c>
      <c r="BL6">
        <v>96.43</v>
      </c>
      <c r="BM6">
        <v>33.520000000000003</v>
      </c>
      <c r="BN6">
        <v>4264.21</v>
      </c>
      <c r="BO6">
        <v>226.67</v>
      </c>
      <c r="BP6">
        <v>61380.36</v>
      </c>
      <c r="BQ6">
        <v>1259.1400000000001</v>
      </c>
      <c r="BT6">
        <v>704620</v>
      </c>
      <c r="BU6">
        <v>1010.3</v>
      </c>
      <c r="BV6">
        <v>63.82</v>
      </c>
      <c r="BW6">
        <v>2.0699999999999998</v>
      </c>
      <c r="BX6">
        <v>75.12</v>
      </c>
      <c r="BY6">
        <v>1.95</v>
      </c>
      <c r="BZ6">
        <v>5.46</v>
      </c>
      <c r="CA6">
        <v>2.63</v>
      </c>
      <c r="CB6">
        <v>138.78</v>
      </c>
      <c r="CC6">
        <v>2.81</v>
      </c>
      <c r="CD6">
        <v>23.45</v>
      </c>
      <c r="CE6">
        <v>2.76</v>
      </c>
      <c r="CF6">
        <v>7.47</v>
      </c>
      <c r="CG6">
        <v>2.62</v>
      </c>
      <c r="CI6">
        <v>7.85</v>
      </c>
      <c r="CJ6">
        <v>386202</v>
      </c>
      <c r="CK6">
        <v>0</v>
      </c>
      <c r="CL6">
        <v>7113.13</v>
      </c>
      <c r="CM6">
        <v>0</v>
      </c>
      <c r="CN6">
        <v>115978.19</v>
      </c>
      <c r="CO6">
        <v>0</v>
      </c>
      <c r="CP6">
        <v>146.11000000000001</v>
      </c>
      <c r="CQ6">
        <v>0</v>
      </c>
      <c r="CR6">
        <v>1.66</v>
      </c>
      <c r="CS6">
        <v>0</v>
      </c>
      <c r="CT6">
        <v>14441.34</v>
      </c>
      <c r="CU6">
        <v>0</v>
      </c>
      <c r="CV6">
        <v>22970.55</v>
      </c>
      <c r="CW6">
        <v>0</v>
      </c>
      <c r="CX6">
        <v>11509.71</v>
      </c>
      <c r="CY6">
        <v>0</v>
      </c>
      <c r="CZ6">
        <v>17799.740000000002</v>
      </c>
      <c r="DA6">
        <v>0</v>
      </c>
      <c r="DC6">
        <v>108.48</v>
      </c>
      <c r="DE6">
        <v>88.06</v>
      </c>
      <c r="DF6">
        <v>415.3</v>
      </c>
      <c r="DG6">
        <v>82.04</v>
      </c>
      <c r="DH6">
        <v>10321.14</v>
      </c>
      <c r="DI6">
        <v>153.35</v>
      </c>
      <c r="DJ6">
        <v>19069.03</v>
      </c>
      <c r="DK6">
        <v>282.22000000000003</v>
      </c>
      <c r="DL6">
        <v>5022.5600000000004</v>
      </c>
      <c r="DM6">
        <v>112</v>
      </c>
      <c r="DN6">
        <v>180535.72</v>
      </c>
      <c r="DO6">
        <v>1042.68</v>
      </c>
      <c r="DQ6">
        <v>33.81</v>
      </c>
      <c r="DR6">
        <v>944.4</v>
      </c>
      <c r="DS6">
        <v>34.950000000000003</v>
      </c>
      <c r="DU6">
        <v>3222.46</v>
      </c>
    </row>
    <row r="7" spans="1:125" ht="16" x14ac:dyDescent="0.2">
      <c r="A7">
        <v>6</v>
      </c>
      <c r="B7" s="72">
        <v>43717</v>
      </c>
      <c r="C7" t="s">
        <v>128</v>
      </c>
      <c r="D7">
        <v>121.08</v>
      </c>
      <c r="E7" t="s">
        <v>129</v>
      </c>
      <c r="F7" t="s">
        <v>125</v>
      </c>
      <c r="I7" s="1" t="s">
        <v>126</v>
      </c>
      <c r="J7" s="1" t="s">
        <v>132</v>
      </c>
      <c r="N7" s="1" t="s">
        <v>126</v>
      </c>
      <c r="O7" s="1" t="s">
        <v>126</v>
      </c>
      <c r="P7" s="1" t="s">
        <v>127</v>
      </c>
      <c r="Q7" s="1" t="s">
        <v>126</v>
      </c>
      <c r="R7" s="1" t="s">
        <v>126</v>
      </c>
      <c r="W7">
        <v>29.65</v>
      </c>
      <c r="Y7">
        <v>13.06</v>
      </c>
      <c r="AA7">
        <v>14.77</v>
      </c>
      <c r="AC7">
        <v>3.74</v>
      </c>
      <c r="AE7">
        <v>5.87</v>
      </c>
      <c r="AI7">
        <v>2.82</v>
      </c>
      <c r="AJ7">
        <v>27.97</v>
      </c>
      <c r="AK7">
        <v>2.4900000000000002</v>
      </c>
      <c r="AL7">
        <v>179.07</v>
      </c>
      <c r="AM7">
        <v>4.12</v>
      </c>
      <c r="AO7">
        <v>3.47</v>
      </c>
      <c r="AP7">
        <v>21.17</v>
      </c>
      <c r="AQ7">
        <v>4.32</v>
      </c>
      <c r="AS7">
        <v>1.95</v>
      </c>
      <c r="AU7">
        <v>6.59</v>
      </c>
      <c r="AW7">
        <v>29.87</v>
      </c>
      <c r="AX7">
        <v>170.93</v>
      </c>
      <c r="AY7">
        <v>11.22</v>
      </c>
      <c r="BA7">
        <v>17.46</v>
      </c>
      <c r="BC7">
        <v>35.380000000000003</v>
      </c>
      <c r="BE7">
        <v>94.58</v>
      </c>
      <c r="BF7">
        <v>20746.09</v>
      </c>
      <c r="BG7">
        <v>213.72</v>
      </c>
      <c r="BH7">
        <v>232.89</v>
      </c>
      <c r="BI7">
        <v>66.16</v>
      </c>
      <c r="BJ7">
        <v>141.27000000000001</v>
      </c>
      <c r="BK7">
        <v>29.22</v>
      </c>
      <c r="BL7">
        <v>141.47999999999999</v>
      </c>
      <c r="BM7">
        <v>41.16</v>
      </c>
      <c r="BN7">
        <v>5452.66</v>
      </c>
      <c r="BO7">
        <v>276.77</v>
      </c>
      <c r="BP7">
        <v>61560.39</v>
      </c>
      <c r="BQ7">
        <v>1425.19</v>
      </c>
      <c r="BT7">
        <v>726097.19</v>
      </c>
      <c r="BU7">
        <v>1302.08</v>
      </c>
      <c r="BV7">
        <v>37.56</v>
      </c>
      <c r="BW7">
        <v>2.44</v>
      </c>
      <c r="BX7">
        <v>91.28</v>
      </c>
      <c r="BY7">
        <v>2.93</v>
      </c>
      <c r="BZ7">
        <v>8.14</v>
      </c>
      <c r="CA7">
        <v>3.65</v>
      </c>
      <c r="CB7">
        <v>104.51</v>
      </c>
      <c r="CC7">
        <v>3.43</v>
      </c>
      <c r="CD7">
        <v>15.67</v>
      </c>
      <c r="CE7">
        <v>3.68</v>
      </c>
      <c r="CF7">
        <v>22.83</v>
      </c>
      <c r="CG7">
        <v>4.1100000000000003</v>
      </c>
      <c r="CI7">
        <v>10.71</v>
      </c>
      <c r="CJ7">
        <v>315757.31</v>
      </c>
      <c r="CK7">
        <v>0</v>
      </c>
      <c r="CL7">
        <v>9095.58</v>
      </c>
      <c r="CM7">
        <v>0</v>
      </c>
      <c r="CN7">
        <v>116318.35</v>
      </c>
      <c r="CO7">
        <v>0</v>
      </c>
      <c r="CP7">
        <v>300.7</v>
      </c>
      <c r="CQ7">
        <v>0</v>
      </c>
      <c r="CR7">
        <v>1.66</v>
      </c>
      <c r="CS7">
        <v>0</v>
      </c>
      <c r="CT7">
        <v>16740.240000000002</v>
      </c>
      <c r="CU7">
        <v>0</v>
      </c>
      <c r="CV7">
        <v>19398.36</v>
      </c>
      <c r="CW7">
        <v>0</v>
      </c>
      <c r="CX7">
        <v>17434.98</v>
      </c>
      <c r="CY7">
        <v>0</v>
      </c>
      <c r="CZ7">
        <v>29660.68</v>
      </c>
      <c r="DA7">
        <v>0</v>
      </c>
      <c r="DC7">
        <v>106.23</v>
      </c>
      <c r="DE7">
        <v>85.94</v>
      </c>
      <c r="DF7">
        <v>593.84</v>
      </c>
      <c r="DG7">
        <v>82</v>
      </c>
      <c r="DH7">
        <v>11964.15</v>
      </c>
      <c r="DI7">
        <v>174.07</v>
      </c>
      <c r="DJ7">
        <v>16103.57</v>
      </c>
      <c r="DK7">
        <v>283.10000000000002</v>
      </c>
      <c r="DL7">
        <v>7608.21</v>
      </c>
      <c r="DM7">
        <v>128.99</v>
      </c>
      <c r="DN7">
        <v>147605.32999999999</v>
      </c>
      <c r="DO7">
        <v>1066.05</v>
      </c>
      <c r="DQ7">
        <v>32.76</v>
      </c>
      <c r="DR7">
        <v>1062.05</v>
      </c>
      <c r="DS7">
        <v>36.729999999999997</v>
      </c>
      <c r="DU7">
        <v>5139.29</v>
      </c>
    </row>
    <row r="8" spans="1:125" ht="16" x14ac:dyDescent="0.2">
      <c r="A8">
        <v>7</v>
      </c>
      <c r="B8" s="72">
        <v>43717</v>
      </c>
      <c r="C8" t="s">
        <v>128</v>
      </c>
      <c r="D8">
        <v>122.67</v>
      </c>
      <c r="E8" t="s">
        <v>129</v>
      </c>
      <c r="F8" t="s">
        <v>125</v>
      </c>
      <c r="I8" s="1" t="s">
        <v>126</v>
      </c>
      <c r="J8" s="1" t="s">
        <v>133</v>
      </c>
      <c r="N8" s="1" t="s">
        <v>126</v>
      </c>
      <c r="O8" s="1" t="s">
        <v>126</v>
      </c>
      <c r="P8" s="1" t="s">
        <v>127</v>
      </c>
      <c r="Q8" s="1" t="s">
        <v>126</v>
      </c>
      <c r="R8" s="1" t="s">
        <v>126</v>
      </c>
      <c r="W8">
        <v>43.89</v>
      </c>
      <c r="Y8">
        <v>27.02</v>
      </c>
      <c r="AA8">
        <v>18.97</v>
      </c>
      <c r="AC8">
        <v>8.3800000000000008</v>
      </c>
      <c r="AD8">
        <v>53.98</v>
      </c>
      <c r="AE8">
        <v>12.12</v>
      </c>
      <c r="AI8">
        <v>8.35</v>
      </c>
      <c r="AK8">
        <v>6.06</v>
      </c>
      <c r="AL8">
        <v>20.47</v>
      </c>
      <c r="AM8">
        <v>5.31</v>
      </c>
      <c r="AO8">
        <v>15.33</v>
      </c>
      <c r="AQ8">
        <v>16.43</v>
      </c>
      <c r="AS8">
        <v>9.02</v>
      </c>
      <c r="AU8">
        <v>23.11</v>
      </c>
      <c r="AW8">
        <v>76.66</v>
      </c>
      <c r="AX8">
        <v>172.39</v>
      </c>
      <c r="AY8">
        <v>70.58</v>
      </c>
      <c r="AZ8">
        <v>161228.5</v>
      </c>
      <c r="BA8">
        <v>1839.9</v>
      </c>
      <c r="BC8">
        <v>86.14</v>
      </c>
      <c r="BE8">
        <v>379.61</v>
      </c>
      <c r="BF8">
        <v>143441.25</v>
      </c>
      <c r="BG8">
        <v>1046.03</v>
      </c>
      <c r="BI8">
        <v>107.05</v>
      </c>
      <c r="BK8">
        <v>75.930000000000007</v>
      </c>
      <c r="BM8">
        <v>86.41</v>
      </c>
      <c r="BN8">
        <v>421.94</v>
      </c>
      <c r="BO8">
        <v>239.54</v>
      </c>
      <c r="BP8">
        <v>13828.53</v>
      </c>
      <c r="BQ8">
        <v>1254.01</v>
      </c>
      <c r="BT8">
        <v>572879.31000000006</v>
      </c>
      <c r="BU8">
        <v>3632.7</v>
      </c>
      <c r="BV8">
        <v>10.63</v>
      </c>
      <c r="BW8">
        <v>4.18</v>
      </c>
      <c r="BX8">
        <v>45.44</v>
      </c>
      <c r="BY8">
        <v>4.9800000000000004</v>
      </c>
      <c r="BZ8">
        <v>14.26</v>
      </c>
      <c r="CA8">
        <v>8.92</v>
      </c>
      <c r="CB8">
        <v>48.53</v>
      </c>
      <c r="CC8">
        <v>5.88</v>
      </c>
      <c r="CE8">
        <v>15.58</v>
      </c>
      <c r="CF8">
        <v>885.06</v>
      </c>
      <c r="CG8">
        <v>33.880000000000003</v>
      </c>
      <c r="CI8">
        <v>40.409999999999997</v>
      </c>
      <c r="CJ8">
        <v>58607.79</v>
      </c>
      <c r="CK8">
        <v>0</v>
      </c>
      <c r="CL8">
        <v>703.84</v>
      </c>
      <c r="CM8">
        <v>0</v>
      </c>
      <c r="CN8">
        <v>26129</v>
      </c>
      <c r="CO8">
        <v>0</v>
      </c>
      <c r="CP8">
        <v>99.11</v>
      </c>
      <c r="CQ8">
        <v>0</v>
      </c>
      <c r="CR8">
        <v>1.66</v>
      </c>
      <c r="CS8">
        <v>0</v>
      </c>
      <c r="CT8">
        <v>55605.45</v>
      </c>
      <c r="CU8">
        <v>0</v>
      </c>
      <c r="CV8">
        <v>2433.67</v>
      </c>
      <c r="CW8">
        <v>0</v>
      </c>
      <c r="CX8">
        <v>3006.35</v>
      </c>
      <c r="CY8">
        <v>0</v>
      </c>
      <c r="CZ8">
        <v>205077.95</v>
      </c>
      <c r="DA8">
        <v>0</v>
      </c>
      <c r="DB8">
        <v>455.16</v>
      </c>
      <c r="DC8">
        <v>170</v>
      </c>
      <c r="DD8">
        <v>310.14999999999998</v>
      </c>
      <c r="DE8">
        <v>136.41</v>
      </c>
      <c r="DF8">
        <v>915.15</v>
      </c>
      <c r="DG8">
        <v>183.06</v>
      </c>
      <c r="DH8">
        <v>39740.89</v>
      </c>
      <c r="DI8">
        <v>514.41999999999996</v>
      </c>
      <c r="DJ8">
        <v>2020.31</v>
      </c>
      <c r="DK8">
        <v>210.06</v>
      </c>
      <c r="DL8">
        <v>1311.9</v>
      </c>
      <c r="DM8">
        <v>98.59</v>
      </c>
      <c r="DN8">
        <v>27397.06</v>
      </c>
      <c r="DO8">
        <v>539.48</v>
      </c>
      <c r="DP8">
        <v>133.9</v>
      </c>
      <c r="DQ8">
        <v>26.4</v>
      </c>
      <c r="DR8">
        <v>34529.769999999997</v>
      </c>
      <c r="DS8">
        <v>296.98</v>
      </c>
      <c r="DU8">
        <v>17165.87</v>
      </c>
    </row>
    <row r="9" spans="1:125" ht="16" x14ac:dyDescent="0.2">
      <c r="A9">
        <v>8</v>
      </c>
      <c r="B9" s="72">
        <v>43717</v>
      </c>
      <c r="C9" t="s">
        <v>128</v>
      </c>
      <c r="D9">
        <v>121.06</v>
      </c>
      <c r="E9" t="s">
        <v>129</v>
      </c>
      <c r="F9" t="s">
        <v>125</v>
      </c>
      <c r="I9" s="1" t="s">
        <v>126</v>
      </c>
      <c r="J9" s="1" t="s">
        <v>134</v>
      </c>
      <c r="N9" s="1" t="s">
        <v>126</v>
      </c>
      <c r="O9" s="1" t="s">
        <v>126</v>
      </c>
      <c r="P9" s="1" t="s">
        <v>127</v>
      </c>
      <c r="Q9" s="1" t="s">
        <v>126</v>
      </c>
      <c r="R9" s="1" t="s">
        <v>126</v>
      </c>
      <c r="W9">
        <v>28.86</v>
      </c>
      <c r="Y9">
        <v>18.57</v>
      </c>
      <c r="AA9">
        <v>13.45</v>
      </c>
      <c r="AC9">
        <v>5.81</v>
      </c>
      <c r="AD9">
        <v>19.78</v>
      </c>
      <c r="AE9">
        <v>7.6</v>
      </c>
      <c r="AI9">
        <v>4.3899999999999997</v>
      </c>
      <c r="AJ9">
        <v>6.92</v>
      </c>
      <c r="AK9">
        <v>3.19</v>
      </c>
      <c r="AL9">
        <v>71.67</v>
      </c>
      <c r="AM9">
        <v>4.34</v>
      </c>
      <c r="AO9">
        <v>11.29</v>
      </c>
      <c r="AP9">
        <v>20.89</v>
      </c>
      <c r="AQ9">
        <v>6.81</v>
      </c>
      <c r="AS9">
        <v>4.66</v>
      </c>
      <c r="AU9">
        <v>12.23</v>
      </c>
      <c r="AW9">
        <v>46.12</v>
      </c>
      <c r="AX9">
        <v>99.55</v>
      </c>
      <c r="AY9">
        <v>31.91</v>
      </c>
      <c r="AZ9">
        <v>51506.39</v>
      </c>
      <c r="BA9">
        <v>458.81</v>
      </c>
      <c r="BB9">
        <v>63.01</v>
      </c>
      <c r="BC9">
        <v>34.43</v>
      </c>
      <c r="BE9">
        <v>210.27</v>
      </c>
      <c r="BF9">
        <v>89760.77</v>
      </c>
      <c r="BG9">
        <v>626.75</v>
      </c>
      <c r="BH9">
        <v>206.07</v>
      </c>
      <c r="BI9">
        <v>63.16</v>
      </c>
      <c r="BJ9">
        <v>111.09</v>
      </c>
      <c r="BK9">
        <v>36.35</v>
      </c>
      <c r="BL9">
        <v>79.02</v>
      </c>
      <c r="BM9">
        <v>35.159999999999997</v>
      </c>
      <c r="BN9">
        <v>1292.24</v>
      </c>
      <c r="BO9">
        <v>229.69</v>
      </c>
      <c r="BP9">
        <v>34333.040000000001</v>
      </c>
      <c r="BQ9">
        <v>1368.15</v>
      </c>
      <c r="BT9">
        <v>656882.25</v>
      </c>
      <c r="BU9">
        <v>2060.06</v>
      </c>
      <c r="BV9">
        <v>13.95</v>
      </c>
      <c r="BW9">
        <v>3.41</v>
      </c>
      <c r="BX9">
        <v>49.14</v>
      </c>
      <c r="BY9">
        <v>3.35</v>
      </c>
      <c r="CA9">
        <v>9.23</v>
      </c>
      <c r="CB9">
        <v>181.67</v>
      </c>
      <c r="CC9">
        <v>6.52</v>
      </c>
      <c r="CE9">
        <v>8.91</v>
      </c>
      <c r="CF9">
        <v>512.42999999999995</v>
      </c>
      <c r="CG9">
        <v>16.989999999999998</v>
      </c>
      <c r="CI9">
        <v>20.25</v>
      </c>
      <c r="CJ9">
        <v>166998.63</v>
      </c>
      <c r="CK9">
        <v>0</v>
      </c>
      <c r="CL9">
        <v>2155.58</v>
      </c>
      <c r="CM9">
        <v>0</v>
      </c>
      <c r="CN9">
        <v>64872.29</v>
      </c>
      <c r="CO9">
        <v>0</v>
      </c>
      <c r="CP9">
        <v>266.08</v>
      </c>
      <c r="CQ9">
        <v>0</v>
      </c>
      <c r="CR9">
        <v>9233.83</v>
      </c>
      <c r="CS9">
        <v>0</v>
      </c>
      <c r="CT9">
        <v>53540.639999999999</v>
      </c>
      <c r="CU9">
        <v>0</v>
      </c>
      <c r="CV9">
        <v>18333.77</v>
      </c>
      <c r="CW9">
        <v>0</v>
      </c>
      <c r="CX9">
        <v>3973.46</v>
      </c>
      <c r="CY9">
        <v>0</v>
      </c>
      <c r="CZ9">
        <v>128330.98</v>
      </c>
      <c r="DA9">
        <v>0</v>
      </c>
      <c r="DC9">
        <v>170.52</v>
      </c>
      <c r="DE9">
        <v>137.06</v>
      </c>
      <c r="DF9">
        <v>366.62</v>
      </c>
      <c r="DG9">
        <v>123.95</v>
      </c>
      <c r="DH9">
        <v>38265.18</v>
      </c>
      <c r="DI9">
        <v>423.16</v>
      </c>
      <c r="DJ9">
        <v>15219.8</v>
      </c>
      <c r="DK9">
        <v>382.39</v>
      </c>
      <c r="DL9">
        <v>1733.92</v>
      </c>
      <c r="DM9">
        <v>100.41</v>
      </c>
      <c r="DN9">
        <v>78065.919999999998</v>
      </c>
      <c r="DO9">
        <v>841.06</v>
      </c>
      <c r="DQ9">
        <v>36.380000000000003</v>
      </c>
      <c r="DR9">
        <v>25580.02</v>
      </c>
      <c r="DS9">
        <v>201.97</v>
      </c>
      <c r="DU9">
        <v>7470.92</v>
      </c>
    </row>
    <row r="10" spans="1:125" ht="16" x14ac:dyDescent="0.2">
      <c r="A10">
        <v>9</v>
      </c>
      <c r="B10" s="72">
        <v>43717</v>
      </c>
      <c r="C10" t="s">
        <v>128</v>
      </c>
      <c r="D10">
        <v>120.75</v>
      </c>
      <c r="E10" t="s">
        <v>129</v>
      </c>
      <c r="F10" t="s">
        <v>125</v>
      </c>
      <c r="I10" s="1" t="s">
        <v>126</v>
      </c>
      <c r="J10" s="1" t="s">
        <v>135</v>
      </c>
      <c r="N10" s="1" t="s">
        <v>126</v>
      </c>
      <c r="O10" s="1" t="s">
        <v>126</v>
      </c>
      <c r="P10" s="1" t="s">
        <v>127</v>
      </c>
      <c r="Q10" s="1" t="s">
        <v>126</v>
      </c>
      <c r="R10" s="1" t="s">
        <v>126</v>
      </c>
      <c r="W10">
        <v>60.44</v>
      </c>
      <c r="Y10">
        <v>36.06</v>
      </c>
      <c r="AA10">
        <v>18.350000000000001</v>
      </c>
      <c r="AC10">
        <v>8</v>
      </c>
      <c r="AD10">
        <v>40.270000000000003</v>
      </c>
      <c r="AE10">
        <v>11.1</v>
      </c>
      <c r="AI10">
        <v>7.04</v>
      </c>
      <c r="AK10">
        <v>9.26</v>
      </c>
      <c r="AL10">
        <v>26.56</v>
      </c>
      <c r="AM10">
        <v>5.28</v>
      </c>
      <c r="AO10">
        <v>18.350000000000001</v>
      </c>
      <c r="AP10">
        <v>30.19</v>
      </c>
      <c r="AQ10">
        <v>11.4</v>
      </c>
      <c r="AS10">
        <v>7.9</v>
      </c>
      <c r="AU10">
        <v>22.03</v>
      </c>
      <c r="AW10">
        <v>70.84</v>
      </c>
      <c r="AX10">
        <v>127.98</v>
      </c>
      <c r="AY10">
        <v>66.17</v>
      </c>
      <c r="AZ10">
        <v>151881.14000000001</v>
      </c>
      <c r="BA10">
        <v>1672.79</v>
      </c>
      <c r="BC10">
        <v>73.010000000000005</v>
      </c>
      <c r="BE10">
        <v>282.83</v>
      </c>
      <c r="BF10">
        <v>128874.72</v>
      </c>
      <c r="BG10">
        <v>930.38</v>
      </c>
      <c r="BI10">
        <v>161.19999999999999</v>
      </c>
      <c r="BK10">
        <v>80.17</v>
      </c>
      <c r="BL10">
        <v>62.44</v>
      </c>
      <c r="BM10">
        <v>34.94</v>
      </c>
      <c r="BN10">
        <v>389.06</v>
      </c>
      <c r="BO10">
        <v>214.24</v>
      </c>
      <c r="BP10">
        <v>12204.19</v>
      </c>
      <c r="BQ10">
        <v>1123.45</v>
      </c>
      <c r="BT10">
        <v>607117.31000000006</v>
      </c>
      <c r="BU10">
        <v>3254.93</v>
      </c>
      <c r="BV10">
        <v>10.47</v>
      </c>
      <c r="BW10">
        <v>4.1500000000000004</v>
      </c>
      <c r="BX10">
        <v>43.61</v>
      </c>
      <c r="BY10">
        <v>4.74</v>
      </c>
      <c r="BZ10">
        <v>14.94</v>
      </c>
      <c r="CA10">
        <v>8.67</v>
      </c>
      <c r="CB10">
        <v>61.12</v>
      </c>
      <c r="CC10">
        <v>6.15</v>
      </c>
      <c r="CE10">
        <v>15.6</v>
      </c>
      <c r="CF10">
        <v>975.18</v>
      </c>
      <c r="CG10">
        <v>34.75</v>
      </c>
      <c r="CI10">
        <v>29.48</v>
      </c>
      <c r="CJ10">
        <v>50347.42</v>
      </c>
      <c r="CK10">
        <v>0</v>
      </c>
      <c r="CL10">
        <v>648.99</v>
      </c>
      <c r="CM10">
        <v>0</v>
      </c>
      <c r="CN10">
        <v>23059.82</v>
      </c>
      <c r="CO10">
        <v>0</v>
      </c>
      <c r="CP10">
        <v>1.29</v>
      </c>
      <c r="CQ10">
        <v>0</v>
      </c>
      <c r="CR10">
        <v>1.66</v>
      </c>
      <c r="CS10">
        <v>0</v>
      </c>
      <c r="CT10">
        <v>48894.86</v>
      </c>
      <c r="CU10">
        <v>0</v>
      </c>
      <c r="CV10">
        <v>3649.27</v>
      </c>
      <c r="CW10">
        <v>0</v>
      </c>
      <c r="CX10">
        <v>2816.1</v>
      </c>
      <c r="CY10">
        <v>0</v>
      </c>
      <c r="CZ10">
        <v>184252.19</v>
      </c>
      <c r="DA10">
        <v>0</v>
      </c>
      <c r="DB10">
        <v>325.81</v>
      </c>
      <c r="DC10">
        <v>161.59</v>
      </c>
      <c r="DD10">
        <v>271.60000000000002</v>
      </c>
      <c r="DE10">
        <v>130.30000000000001</v>
      </c>
      <c r="DF10">
        <v>728.69</v>
      </c>
      <c r="DG10">
        <v>173.75</v>
      </c>
      <c r="DH10">
        <v>34944.870000000003</v>
      </c>
      <c r="DI10">
        <v>460.18</v>
      </c>
      <c r="DJ10">
        <v>3029.44</v>
      </c>
      <c r="DK10">
        <v>224.01</v>
      </c>
      <c r="DL10">
        <v>1228.8800000000001</v>
      </c>
      <c r="DM10">
        <v>93.52</v>
      </c>
      <c r="DN10">
        <v>23535.63</v>
      </c>
      <c r="DO10">
        <v>486.98</v>
      </c>
      <c r="DP10">
        <v>106.94</v>
      </c>
      <c r="DQ10">
        <v>24.74</v>
      </c>
      <c r="DR10">
        <v>33896.79</v>
      </c>
      <c r="DS10">
        <v>286.20999999999998</v>
      </c>
      <c r="DU10">
        <v>17495.25</v>
      </c>
    </row>
    <row r="11" spans="1:125" ht="16" x14ac:dyDescent="0.2">
      <c r="A11">
        <v>10</v>
      </c>
      <c r="B11" s="72">
        <v>43717</v>
      </c>
      <c r="C11" t="s">
        <v>128</v>
      </c>
      <c r="D11">
        <v>122.63</v>
      </c>
      <c r="E11" t="s">
        <v>129</v>
      </c>
      <c r="F11" t="s">
        <v>125</v>
      </c>
      <c r="I11" s="1" t="s">
        <v>126</v>
      </c>
      <c r="J11" s="1" t="s">
        <v>136</v>
      </c>
      <c r="N11" s="1" t="s">
        <v>126</v>
      </c>
      <c r="O11" s="1" t="s">
        <v>126</v>
      </c>
      <c r="P11" s="1" t="s">
        <v>127</v>
      </c>
      <c r="Q11" s="1" t="s">
        <v>126</v>
      </c>
      <c r="R11" s="1" t="s">
        <v>126</v>
      </c>
      <c r="W11">
        <v>19.98</v>
      </c>
      <c r="Y11">
        <v>17.39</v>
      </c>
      <c r="AA11">
        <v>10.33</v>
      </c>
      <c r="AC11">
        <v>6.61</v>
      </c>
      <c r="AE11">
        <v>5.67</v>
      </c>
      <c r="AI11">
        <v>2.73</v>
      </c>
      <c r="AJ11">
        <v>25.17</v>
      </c>
      <c r="AK11">
        <v>2.58</v>
      </c>
      <c r="AL11">
        <v>96.93</v>
      </c>
      <c r="AM11">
        <v>3.27</v>
      </c>
      <c r="AO11">
        <v>3.31</v>
      </c>
      <c r="AP11">
        <v>13.06</v>
      </c>
      <c r="AQ11">
        <v>4.18</v>
      </c>
      <c r="AS11">
        <v>2.2999999999999998</v>
      </c>
      <c r="AU11">
        <v>6.73</v>
      </c>
      <c r="AW11">
        <v>40.33</v>
      </c>
      <c r="AX11">
        <v>163.55000000000001</v>
      </c>
      <c r="AY11">
        <v>11.27</v>
      </c>
      <c r="AZ11">
        <v>33.54</v>
      </c>
      <c r="BA11">
        <v>11.88</v>
      </c>
      <c r="BC11">
        <v>52.49</v>
      </c>
      <c r="BE11">
        <v>109.27</v>
      </c>
      <c r="BF11">
        <v>29773.279999999999</v>
      </c>
      <c r="BG11">
        <v>259.74</v>
      </c>
      <c r="BH11">
        <v>850.13</v>
      </c>
      <c r="BI11">
        <v>77.55</v>
      </c>
      <c r="BJ11">
        <v>175.39</v>
      </c>
      <c r="BK11">
        <v>34.61</v>
      </c>
      <c r="BL11">
        <v>111.35</v>
      </c>
      <c r="BM11">
        <v>43.79</v>
      </c>
      <c r="BN11">
        <v>5179.07</v>
      </c>
      <c r="BO11">
        <v>296.49</v>
      </c>
      <c r="BP11">
        <v>76629.27</v>
      </c>
      <c r="BQ11">
        <v>1704.68</v>
      </c>
      <c r="BT11">
        <v>589157.5</v>
      </c>
      <c r="BU11">
        <v>1828.91</v>
      </c>
      <c r="BV11">
        <v>90.2</v>
      </c>
      <c r="BW11">
        <v>3.24</v>
      </c>
      <c r="BX11">
        <v>47.07</v>
      </c>
      <c r="BY11">
        <v>2.2599999999999998</v>
      </c>
      <c r="BZ11">
        <v>8.41</v>
      </c>
      <c r="CA11">
        <v>3.78</v>
      </c>
      <c r="CB11">
        <v>154.85</v>
      </c>
      <c r="CC11">
        <v>4.1500000000000004</v>
      </c>
      <c r="CD11">
        <v>28.37</v>
      </c>
      <c r="CE11">
        <v>4.03</v>
      </c>
      <c r="CF11">
        <v>21.99</v>
      </c>
      <c r="CG11">
        <v>3.92</v>
      </c>
      <c r="CI11">
        <v>11.36</v>
      </c>
      <c r="CJ11">
        <v>516488.91</v>
      </c>
      <c r="CK11">
        <v>0</v>
      </c>
      <c r="CL11">
        <v>8639.2000000000007</v>
      </c>
      <c r="CM11">
        <v>0</v>
      </c>
      <c r="CN11">
        <v>144791.01999999999</v>
      </c>
      <c r="CO11">
        <v>0</v>
      </c>
      <c r="CP11">
        <v>1097.69</v>
      </c>
      <c r="CQ11">
        <v>0</v>
      </c>
      <c r="CR11">
        <v>28982.92</v>
      </c>
      <c r="CS11">
        <v>0</v>
      </c>
      <c r="CT11">
        <v>17170.11</v>
      </c>
      <c r="CU11">
        <v>0</v>
      </c>
      <c r="CV11">
        <v>26561.64</v>
      </c>
      <c r="CW11">
        <v>0</v>
      </c>
      <c r="CX11">
        <v>7220.67</v>
      </c>
      <c r="CY11">
        <v>0</v>
      </c>
      <c r="CZ11">
        <v>42566.86</v>
      </c>
      <c r="DA11">
        <v>0</v>
      </c>
      <c r="DC11">
        <v>107.3</v>
      </c>
      <c r="DE11">
        <v>87.06</v>
      </c>
      <c r="DF11">
        <v>190.99</v>
      </c>
      <c r="DG11">
        <v>79.06</v>
      </c>
      <c r="DH11">
        <v>12271.38</v>
      </c>
      <c r="DI11">
        <v>200.54</v>
      </c>
      <c r="DJ11">
        <v>22050.17</v>
      </c>
      <c r="DK11">
        <v>362.75</v>
      </c>
      <c r="DL11">
        <v>3150.93</v>
      </c>
      <c r="DM11">
        <v>115.45</v>
      </c>
      <c r="DN11">
        <v>241440.22</v>
      </c>
      <c r="DO11">
        <v>1364.42</v>
      </c>
      <c r="DQ11">
        <v>31.68</v>
      </c>
      <c r="DR11">
        <v>851.38</v>
      </c>
      <c r="DS11">
        <v>34.78</v>
      </c>
      <c r="DT11">
        <v>17478.54</v>
      </c>
      <c r="DU11">
        <v>3371.11</v>
      </c>
    </row>
    <row r="12" spans="1:125" ht="16" x14ac:dyDescent="0.2">
      <c r="A12">
        <v>11</v>
      </c>
      <c r="B12" s="72">
        <v>43717</v>
      </c>
      <c r="C12" t="s">
        <v>128</v>
      </c>
      <c r="D12">
        <v>122.6</v>
      </c>
      <c r="E12" t="s">
        <v>129</v>
      </c>
      <c r="F12" t="s">
        <v>125</v>
      </c>
      <c r="I12" s="1" t="s">
        <v>126</v>
      </c>
      <c r="J12" s="1" t="s">
        <v>137</v>
      </c>
      <c r="N12" s="1" t="s">
        <v>126</v>
      </c>
      <c r="O12" s="1" t="s">
        <v>126</v>
      </c>
      <c r="P12" s="1" t="s">
        <v>127</v>
      </c>
      <c r="Q12" s="1" t="s">
        <v>126</v>
      </c>
      <c r="R12" s="1" t="s">
        <v>126</v>
      </c>
      <c r="W12">
        <v>18.32</v>
      </c>
      <c r="Y12">
        <v>18.21</v>
      </c>
      <c r="AA12">
        <v>15.13</v>
      </c>
      <c r="AC12">
        <v>3.86</v>
      </c>
      <c r="AE12">
        <v>5.41</v>
      </c>
      <c r="AI12">
        <v>2.87</v>
      </c>
      <c r="AJ12">
        <v>34.950000000000003</v>
      </c>
      <c r="AK12">
        <v>2.71</v>
      </c>
      <c r="AL12">
        <v>114.9</v>
      </c>
      <c r="AM12">
        <v>3.59</v>
      </c>
      <c r="AO12">
        <v>3.59</v>
      </c>
      <c r="AP12">
        <v>18.86</v>
      </c>
      <c r="AQ12">
        <v>4.5599999999999996</v>
      </c>
      <c r="AS12">
        <v>2.35</v>
      </c>
      <c r="AU12">
        <v>7.22</v>
      </c>
      <c r="AW12">
        <v>31.06</v>
      </c>
      <c r="AX12">
        <v>154.88</v>
      </c>
      <c r="AY12">
        <v>11.22</v>
      </c>
      <c r="AZ12">
        <v>50.46</v>
      </c>
      <c r="BA12">
        <v>12.55</v>
      </c>
      <c r="BB12">
        <v>41.58</v>
      </c>
      <c r="BC12">
        <v>25.26</v>
      </c>
      <c r="BE12">
        <v>126.84</v>
      </c>
      <c r="BF12">
        <v>39838.26</v>
      </c>
      <c r="BG12">
        <v>312.31</v>
      </c>
      <c r="BH12">
        <v>901.22</v>
      </c>
      <c r="BI12">
        <v>77.459999999999994</v>
      </c>
      <c r="BJ12">
        <v>106.49</v>
      </c>
      <c r="BK12">
        <v>29.68</v>
      </c>
      <c r="BL12">
        <v>97.18</v>
      </c>
      <c r="BM12">
        <v>36.85</v>
      </c>
      <c r="BN12">
        <v>4107.59</v>
      </c>
      <c r="BO12">
        <v>251.25</v>
      </c>
      <c r="BP12">
        <v>80535.259999999995</v>
      </c>
      <c r="BQ12">
        <v>1526.28</v>
      </c>
      <c r="BT12">
        <v>617138.43999999994</v>
      </c>
      <c r="BU12">
        <v>1757.26</v>
      </c>
      <c r="BV12">
        <v>52.8</v>
      </c>
      <c r="BW12">
        <v>2.83</v>
      </c>
      <c r="BX12">
        <v>57.62</v>
      </c>
      <c r="BY12">
        <v>2.52</v>
      </c>
      <c r="BZ12">
        <v>10.42</v>
      </c>
      <c r="CA12">
        <v>3.95</v>
      </c>
      <c r="CB12">
        <v>136.24</v>
      </c>
      <c r="CC12">
        <v>4.04</v>
      </c>
      <c r="CD12">
        <v>27.33</v>
      </c>
      <c r="CE12">
        <v>4.25</v>
      </c>
      <c r="CF12">
        <v>9.02</v>
      </c>
      <c r="CG12">
        <v>3.82</v>
      </c>
      <c r="CI12">
        <v>14.76</v>
      </c>
      <c r="CJ12">
        <v>466289.34</v>
      </c>
      <c r="CK12">
        <v>0</v>
      </c>
      <c r="CL12">
        <v>6851.87</v>
      </c>
      <c r="CM12">
        <v>0</v>
      </c>
      <c r="CN12">
        <v>152171.38</v>
      </c>
      <c r="CO12">
        <v>0</v>
      </c>
      <c r="CP12">
        <v>1163.6600000000001</v>
      </c>
      <c r="CQ12">
        <v>0</v>
      </c>
      <c r="CR12">
        <v>13019.6</v>
      </c>
      <c r="CS12">
        <v>0</v>
      </c>
      <c r="CT12">
        <v>16967.87</v>
      </c>
      <c r="CU12">
        <v>0</v>
      </c>
      <c r="CV12">
        <v>16054.3</v>
      </c>
      <c r="CW12">
        <v>0</v>
      </c>
      <c r="CX12">
        <v>10214.14</v>
      </c>
      <c r="CY12">
        <v>0</v>
      </c>
      <c r="CZ12">
        <v>56956.76</v>
      </c>
      <c r="DA12">
        <v>0</v>
      </c>
      <c r="DC12">
        <v>104.86</v>
      </c>
      <c r="DE12">
        <v>85.14</v>
      </c>
      <c r="DF12">
        <v>177.85</v>
      </c>
      <c r="DG12">
        <v>77.37</v>
      </c>
      <c r="DH12">
        <v>12126.84</v>
      </c>
      <c r="DI12">
        <v>183.82</v>
      </c>
      <c r="DJ12">
        <v>13327.49</v>
      </c>
      <c r="DK12">
        <v>275.85000000000002</v>
      </c>
      <c r="DL12">
        <v>4457.21</v>
      </c>
      <c r="DM12">
        <v>108.47</v>
      </c>
      <c r="DN12">
        <v>217973.7</v>
      </c>
      <c r="DO12">
        <v>1241.47</v>
      </c>
      <c r="DQ12">
        <v>25.43</v>
      </c>
      <c r="DR12">
        <v>661.85</v>
      </c>
      <c r="DS12">
        <v>28.56</v>
      </c>
      <c r="DT12">
        <v>7851.65</v>
      </c>
      <c r="DU12">
        <v>2541.06</v>
      </c>
    </row>
    <row r="13" spans="1:125" ht="16" x14ac:dyDescent="0.2">
      <c r="A13">
        <v>12</v>
      </c>
      <c r="B13" s="72">
        <v>43717</v>
      </c>
      <c r="C13" t="s">
        <v>128</v>
      </c>
      <c r="D13">
        <v>121.94</v>
      </c>
      <c r="E13" t="s">
        <v>129</v>
      </c>
      <c r="F13" t="s">
        <v>125</v>
      </c>
      <c r="I13" s="1" t="s">
        <v>126</v>
      </c>
      <c r="J13" s="1" t="s">
        <v>138</v>
      </c>
      <c r="N13" s="1" t="s">
        <v>126</v>
      </c>
      <c r="O13" s="1" t="s">
        <v>126</v>
      </c>
      <c r="P13" s="1" t="s">
        <v>127</v>
      </c>
      <c r="Q13" s="1" t="s">
        <v>126</v>
      </c>
      <c r="R13" s="1" t="s">
        <v>126</v>
      </c>
      <c r="W13">
        <v>29.49</v>
      </c>
      <c r="Y13">
        <v>12.94</v>
      </c>
      <c r="AA13">
        <v>8.99</v>
      </c>
      <c r="AC13">
        <v>3.85</v>
      </c>
      <c r="AE13">
        <v>7.02</v>
      </c>
      <c r="AI13">
        <v>3.68</v>
      </c>
      <c r="AJ13">
        <v>12.93</v>
      </c>
      <c r="AK13">
        <v>2.2400000000000002</v>
      </c>
      <c r="AL13">
        <v>112.16</v>
      </c>
      <c r="AM13">
        <v>3.45</v>
      </c>
      <c r="AO13">
        <v>3.67</v>
      </c>
      <c r="AP13">
        <v>34.64</v>
      </c>
      <c r="AQ13">
        <v>4.8600000000000003</v>
      </c>
      <c r="AS13">
        <v>2.17</v>
      </c>
      <c r="AU13">
        <v>6.52</v>
      </c>
      <c r="AW13">
        <v>30.01</v>
      </c>
      <c r="AX13">
        <v>154.85</v>
      </c>
      <c r="AY13">
        <v>11.01</v>
      </c>
      <c r="AZ13">
        <v>20.78</v>
      </c>
      <c r="BA13">
        <v>11.54</v>
      </c>
      <c r="BC13">
        <v>35.93</v>
      </c>
      <c r="BE13">
        <v>143.36000000000001</v>
      </c>
      <c r="BF13">
        <v>18183.810000000001</v>
      </c>
      <c r="BG13">
        <v>203.09</v>
      </c>
      <c r="BH13">
        <v>107.37</v>
      </c>
      <c r="BI13">
        <v>59.9</v>
      </c>
      <c r="BJ13">
        <v>142.18</v>
      </c>
      <c r="BK13">
        <v>26.59</v>
      </c>
      <c r="BL13">
        <v>98.45</v>
      </c>
      <c r="BM13">
        <v>34.19</v>
      </c>
      <c r="BN13">
        <v>3612.29</v>
      </c>
      <c r="BO13">
        <v>228.62</v>
      </c>
      <c r="BP13">
        <v>62442.38</v>
      </c>
      <c r="BQ13">
        <v>1372.51</v>
      </c>
      <c r="BT13">
        <v>644003.06000000006</v>
      </c>
      <c r="BU13">
        <v>1583.38</v>
      </c>
      <c r="BV13">
        <v>12.01</v>
      </c>
      <c r="BW13">
        <v>2.09</v>
      </c>
      <c r="BX13">
        <v>74.599999999999994</v>
      </c>
      <c r="BY13">
        <v>2.72</v>
      </c>
      <c r="CA13">
        <v>5.48</v>
      </c>
      <c r="CB13">
        <v>105.42</v>
      </c>
      <c r="CC13">
        <v>3.46</v>
      </c>
      <c r="CD13">
        <v>8</v>
      </c>
      <c r="CE13">
        <v>3.61</v>
      </c>
      <c r="CF13">
        <v>12.46</v>
      </c>
      <c r="CG13">
        <v>4.25</v>
      </c>
      <c r="CI13">
        <v>11.09</v>
      </c>
      <c r="CJ13">
        <v>491890.53</v>
      </c>
      <c r="CK13">
        <v>0</v>
      </c>
      <c r="CL13">
        <v>6025.65</v>
      </c>
      <c r="CM13">
        <v>0</v>
      </c>
      <c r="CN13">
        <v>117984.88</v>
      </c>
      <c r="CO13">
        <v>0</v>
      </c>
      <c r="CP13">
        <v>138.63999999999999</v>
      </c>
      <c r="CQ13">
        <v>0</v>
      </c>
      <c r="CR13">
        <v>7877.66</v>
      </c>
      <c r="CS13">
        <v>0</v>
      </c>
      <c r="CT13">
        <v>19751.580000000002</v>
      </c>
      <c r="CU13">
        <v>0</v>
      </c>
      <c r="CV13">
        <v>20875.080000000002</v>
      </c>
      <c r="CW13">
        <v>0</v>
      </c>
      <c r="CX13">
        <v>6392.19</v>
      </c>
      <c r="CY13">
        <v>0</v>
      </c>
      <c r="CZ13">
        <v>25997.39</v>
      </c>
      <c r="DA13">
        <v>0</v>
      </c>
      <c r="DC13">
        <v>105.77</v>
      </c>
      <c r="DE13">
        <v>85.78</v>
      </c>
      <c r="DF13">
        <v>643.54</v>
      </c>
      <c r="DG13">
        <v>81.72</v>
      </c>
      <c r="DH13">
        <v>14116.34</v>
      </c>
      <c r="DI13">
        <v>186.53</v>
      </c>
      <c r="DJ13">
        <v>17329.47</v>
      </c>
      <c r="DK13">
        <v>287.41000000000003</v>
      </c>
      <c r="DL13">
        <v>2789.4</v>
      </c>
      <c r="DM13">
        <v>107.61</v>
      </c>
      <c r="DN13">
        <v>229941.34</v>
      </c>
      <c r="DO13">
        <v>1318.16</v>
      </c>
      <c r="DQ13">
        <v>30.98</v>
      </c>
      <c r="DR13">
        <v>1278.4100000000001</v>
      </c>
      <c r="DS13">
        <v>38.39</v>
      </c>
      <c r="DT13">
        <v>4750.7299999999996</v>
      </c>
      <c r="DU13">
        <v>2535.6799999999998</v>
      </c>
    </row>
    <row r="14" spans="1:125" ht="16" x14ac:dyDescent="0.2">
      <c r="A14">
        <v>13</v>
      </c>
      <c r="B14" s="72">
        <v>43717</v>
      </c>
      <c r="C14" t="s">
        <v>128</v>
      </c>
      <c r="D14">
        <v>121.24</v>
      </c>
      <c r="E14" t="s">
        <v>129</v>
      </c>
      <c r="F14" t="s">
        <v>125</v>
      </c>
      <c r="I14" s="1" t="s">
        <v>126</v>
      </c>
      <c r="J14" s="1" t="s">
        <v>139</v>
      </c>
      <c r="N14" s="1" t="s">
        <v>126</v>
      </c>
      <c r="O14" s="1" t="s">
        <v>126</v>
      </c>
      <c r="P14" s="1" t="s">
        <v>127</v>
      </c>
      <c r="Q14" s="1" t="s">
        <v>126</v>
      </c>
      <c r="R14" s="1" t="s">
        <v>126</v>
      </c>
      <c r="W14">
        <v>27.56</v>
      </c>
      <c r="Y14">
        <v>12.82</v>
      </c>
      <c r="AA14">
        <v>13.44</v>
      </c>
      <c r="AC14">
        <v>3.71</v>
      </c>
      <c r="AE14">
        <v>5.33</v>
      </c>
      <c r="AI14">
        <v>2.78</v>
      </c>
      <c r="AJ14">
        <v>14.1</v>
      </c>
      <c r="AK14">
        <v>2.27</v>
      </c>
      <c r="AL14">
        <v>137.1</v>
      </c>
      <c r="AM14">
        <v>3.81</v>
      </c>
      <c r="AO14">
        <v>3.5</v>
      </c>
      <c r="AP14">
        <v>20.79</v>
      </c>
      <c r="AQ14">
        <v>4.34</v>
      </c>
      <c r="AS14">
        <v>2.11</v>
      </c>
      <c r="AU14">
        <v>6.44</v>
      </c>
      <c r="AW14">
        <v>30.36</v>
      </c>
      <c r="AX14">
        <v>154</v>
      </c>
      <c r="AY14">
        <v>11</v>
      </c>
      <c r="BA14">
        <v>17.04</v>
      </c>
      <c r="BC14">
        <v>36.72</v>
      </c>
      <c r="BE14">
        <v>94.41</v>
      </c>
      <c r="BF14">
        <v>20330.62</v>
      </c>
      <c r="BG14">
        <v>213.95</v>
      </c>
      <c r="BH14">
        <v>135.91</v>
      </c>
      <c r="BI14">
        <v>61</v>
      </c>
      <c r="BJ14">
        <v>121.99</v>
      </c>
      <c r="BK14">
        <v>27.72</v>
      </c>
      <c r="BL14">
        <v>113.75</v>
      </c>
      <c r="BM14">
        <v>35.479999999999997</v>
      </c>
      <c r="BN14">
        <v>3810</v>
      </c>
      <c r="BO14">
        <v>238.14</v>
      </c>
      <c r="BP14">
        <v>63378.38</v>
      </c>
      <c r="BQ14">
        <v>1436.46</v>
      </c>
      <c r="BT14">
        <v>634055.38</v>
      </c>
      <c r="BU14">
        <v>1654.59</v>
      </c>
      <c r="BV14">
        <v>14.42</v>
      </c>
      <c r="BW14">
        <v>2.14</v>
      </c>
      <c r="BX14">
        <v>134.74</v>
      </c>
      <c r="BY14">
        <v>3.54</v>
      </c>
      <c r="CA14">
        <v>5.4</v>
      </c>
      <c r="CB14">
        <v>112.19</v>
      </c>
      <c r="CC14">
        <v>3.57</v>
      </c>
      <c r="CD14">
        <v>8.9</v>
      </c>
      <c r="CE14">
        <v>3.54</v>
      </c>
      <c r="CF14">
        <v>9.56</v>
      </c>
      <c r="CG14">
        <v>3.74</v>
      </c>
      <c r="CI14">
        <v>10.68</v>
      </c>
      <c r="CJ14">
        <v>501899.5</v>
      </c>
      <c r="CK14">
        <v>0</v>
      </c>
      <c r="CL14">
        <v>6355.47</v>
      </c>
      <c r="CM14">
        <v>0</v>
      </c>
      <c r="CN14">
        <v>119753.45</v>
      </c>
      <c r="CO14">
        <v>0</v>
      </c>
      <c r="CP14">
        <v>175.49</v>
      </c>
      <c r="CQ14">
        <v>0</v>
      </c>
      <c r="CR14">
        <v>13872.94</v>
      </c>
      <c r="CS14">
        <v>0</v>
      </c>
      <c r="CT14">
        <v>17908.830000000002</v>
      </c>
      <c r="CU14">
        <v>0</v>
      </c>
      <c r="CV14">
        <v>21079.75</v>
      </c>
      <c r="CW14">
        <v>0</v>
      </c>
      <c r="CX14">
        <v>4523.79</v>
      </c>
      <c r="CY14">
        <v>0</v>
      </c>
      <c r="CZ14">
        <v>29066.69</v>
      </c>
      <c r="DA14">
        <v>0</v>
      </c>
      <c r="DC14">
        <v>106.08</v>
      </c>
      <c r="DE14">
        <v>85.94</v>
      </c>
      <c r="DF14">
        <v>822.38</v>
      </c>
      <c r="DG14">
        <v>82.81</v>
      </c>
      <c r="DH14">
        <v>12799.33</v>
      </c>
      <c r="DI14">
        <v>182.97</v>
      </c>
      <c r="DJ14">
        <v>17499.38</v>
      </c>
      <c r="DK14">
        <v>295.16000000000003</v>
      </c>
      <c r="DL14">
        <v>1974.07</v>
      </c>
      <c r="DM14">
        <v>104.92</v>
      </c>
      <c r="DN14">
        <v>234620.19</v>
      </c>
      <c r="DO14">
        <v>1358.44</v>
      </c>
      <c r="DQ14">
        <v>31.84</v>
      </c>
      <c r="DR14">
        <v>1334.47</v>
      </c>
      <c r="DS14">
        <v>39.57</v>
      </c>
      <c r="DT14">
        <v>8366.26</v>
      </c>
      <c r="DU14">
        <v>2775.02</v>
      </c>
    </row>
    <row r="15" spans="1:125" ht="16" x14ac:dyDescent="0.2">
      <c r="A15">
        <v>14</v>
      </c>
      <c r="B15" s="72">
        <v>43717</v>
      </c>
      <c r="C15" t="s">
        <v>128</v>
      </c>
      <c r="D15">
        <v>120.82</v>
      </c>
      <c r="E15" t="s">
        <v>129</v>
      </c>
      <c r="F15" t="s">
        <v>125</v>
      </c>
      <c r="I15" s="1" t="s">
        <v>126</v>
      </c>
      <c r="J15" s="1" t="s">
        <v>140</v>
      </c>
      <c r="N15" s="1" t="s">
        <v>126</v>
      </c>
      <c r="O15" s="1" t="s">
        <v>126</v>
      </c>
      <c r="P15" s="1" t="s">
        <v>127</v>
      </c>
      <c r="Q15" s="1" t="s">
        <v>126</v>
      </c>
      <c r="R15" s="1" t="s">
        <v>126</v>
      </c>
      <c r="W15">
        <v>17.91</v>
      </c>
      <c r="Y15">
        <v>12.7</v>
      </c>
      <c r="AA15">
        <v>8.6300000000000008</v>
      </c>
      <c r="AC15">
        <v>3.65</v>
      </c>
      <c r="AE15">
        <v>5.43</v>
      </c>
      <c r="AI15">
        <v>2.76</v>
      </c>
      <c r="AJ15">
        <v>14.09</v>
      </c>
      <c r="AK15">
        <v>2.2599999999999998</v>
      </c>
      <c r="AL15">
        <v>122.69</v>
      </c>
      <c r="AM15">
        <v>3.57</v>
      </c>
      <c r="AO15">
        <v>3.39</v>
      </c>
      <c r="AP15">
        <v>19.600000000000001</v>
      </c>
      <c r="AQ15">
        <v>4.26</v>
      </c>
      <c r="AS15">
        <v>1.94</v>
      </c>
      <c r="AU15">
        <v>6.34</v>
      </c>
      <c r="AW15">
        <v>30.41</v>
      </c>
      <c r="AX15">
        <v>162.94</v>
      </c>
      <c r="AY15">
        <v>11.28</v>
      </c>
      <c r="AZ15">
        <v>24.06</v>
      </c>
      <c r="BA15">
        <v>11.6</v>
      </c>
      <c r="BC15">
        <v>47.81</v>
      </c>
      <c r="BE15">
        <v>95.47</v>
      </c>
      <c r="BF15">
        <v>20430.400000000001</v>
      </c>
      <c r="BG15">
        <v>215.34</v>
      </c>
      <c r="BH15">
        <v>122.43</v>
      </c>
      <c r="BI15">
        <v>59.76</v>
      </c>
      <c r="BJ15">
        <v>128.44999999999999</v>
      </c>
      <c r="BK15">
        <v>27.8</v>
      </c>
      <c r="BL15">
        <v>130.38</v>
      </c>
      <c r="BM15">
        <v>35.15</v>
      </c>
      <c r="BN15">
        <v>3875.79</v>
      </c>
      <c r="BO15">
        <v>236.81</v>
      </c>
      <c r="BP15">
        <v>74120.22</v>
      </c>
      <c r="BQ15">
        <v>1562.88</v>
      </c>
      <c r="BT15">
        <v>602587.75</v>
      </c>
      <c r="BU15">
        <v>1799.62</v>
      </c>
      <c r="BV15">
        <v>11.36</v>
      </c>
      <c r="BW15">
        <v>2.08</v>
      </c>
      <c r="BX15">
        <v>76.650000000000006</v>
      </c>
      <c r="BY15">
        <v>2.75</v>
      </c>
      <c r="CA15">
        <v>5.31</v>
      </c>
      <c r="CB15">
        <v>109.44</v>
      </c>
      <c r="CC15">
        <v>3.54</v>
      </c>
      <c r="CD15">
        <v>7.21</v>
      </c>
      <c r="CE15">
        <v>3.41</v>
      </c>
      <c r="CF15">
        <v>10.9</v>
      </c>
      <c r="CG15">
        <v>3.74</v>
      </c>
      <c r="CI15">
        <v>11.15</v>
      </c>
      <c r="CJ15">
        <v>543135.13</v>
      </c>
      <c r="CK15">
        <v>0</v>
      </c>
      <c r="CL15">
        <v>6465.2</v>
      </c>
      <c r="CM15">
        <v>0</v>
      </c>
      <c r="CN15">
        <v>140050.16</v>
      </c>
      <c r="CO15">
        <v>0</v>
      </c>
      <c r="CP15">
        <v>158.08000000000001</v>
      </c>
      <c r="CQ15">
        <v>0</v>
      </c>
      <c r="CR15">
        <v>20616.47</v>
      </c>
      <c r="CS15">
        <v>0</v>
      </c>
      <c r="CT15">
        <v>15181.57</v>
      </c>
      <c r="CU15">
        <v>0</v>
      </c>
      <c r="CV15">
        <v>20967.37</v>
      </c>
      <c r="CW15">
        <v>0</v>
      </c>
      <c r="CX15">
        <v>3467.78</v>
      </c>
      <c r="CY15">
        <v>0</v>
      </c>
      <c r="CZ15">
        <v>29209.34</v>
      </c>
      <c r="DA15">
        <v>0</v>
      </c>
      <c r="DC15">
        <v>104.24</v>
      </c>
      <c r="DE15">
        <v>84.35</v>
      </c>
      <c r="DF15">
        <v>717.21</v>
      </c>
      <c r="DG15">
        <v>80.72</v>
      </c>
      <c r="DH15">
        <v>10850.18</v>
      </c>
      <c r="DI15">
        <v>169.67</v>
      </c>
      <c r="DJ15">
        <v>17406.09</v>
      </c>
      <c r="DK15">
        <v>293.68</v>
      </c>
      <c r="DL15">
        <v>1513.26</v>
      </c>
      <c r="DM15">
        <v>102.59</v>
      </c>
      <c r="DN15">
        <v>253896.39</v>
      </c>
      <c r="DO15">
        <v>1395.31</v>
      </c>
      <c r="DQ15">
        <v>30.54</v>
      </c>
      <c r="DR15">
        <v>1212.68</v>
      </c>
      <c r="DS15">
        <v>37.29</v>
      </c>
      <c r="DT15">
        <v>12433.04</v>
      </c>
      <c r="DU15">
        <v>2882.75</v>
      </c>
    </row>
    <row r="16" spans="1:125" ht="16" x14ac:dyDescent="0.2">
      <c r="A16">
        <v>15</v>
      </c>
      <c r="B16" s="72">
        <v>43717</v>
      </c>
      <c r="C16" t="s">
        <v>128</v>
      </c>
      <c r="D16">
        <v>120.77</v>
      </c>
      <c r="E16" t="s">
        <v>129</v>
      </c>
      <c r="F16" t="s">
        <v>125</v>
      </c>
      <c r="I16" s="1" t="s">
        <v>126</v>
      </c>
      <c r="J16" s="1" t="s">
        <v>141</v>
      </c>
      <c r="N16" s="1" t="s">
        <v>126</v>
      </c>
      <c r="O16" s="1" t="s">
        <v>126</v>
      </c>
      <c r="P16" s="1" t="s">
        <v>127</v>
      </c>
      <c r="Q16" s="1" t="s">
        <v>126</v>
      </c>
      <c r="R16" s="1" t="s">
        <v>126</v>
      </c>
      <c r="W16">
        <v>20.77</v>
      </c>
      <c r="Y16">
        <v>22.55</v>
      </c>
      <c r="Z16">
        <v>11.86</v>
      </c>
      <c r="AA16">
        <v>7.81</v>
      </c>
      <c r="AC16">
        <v>7.59</v>
      </c>
      <c r="AE16">
        <v>6.39</v>
      </c>
      <c r="AI16">
        <v>2.83</v>
      </c>
      <c r="AJ16">
        <v>15.57</v>
      </c>
      <c r="AK16">
        <v>2.33</v>
      </c>
      <c r="AL16">
        <v>102.07</v>
      </c>
      <c r="AM16">
        <v>3.41</v>
      </c>
      <c r="AO16">
        <v>3.56</v>
      </c>
      <c r="AP16">
        <v>20.41</v>
      </c>
      <c r="AQ16">
        <v>4.43</v>
      </c>
      <c r="AS16">
        <v>2.27</v>
      </c>
      <c r="AU16">
        <v>6.8</v>
      </c>
      <c r="AW16">
        <v>32.630000000000003</v>
      </c>
      <c r="AX16">
        <v>177.75</v>
      </c>
      <c r="AY16">
        <v>12.01</v>
      </c>
      <c r="BA16">
        <v>21.98</v>
      </c>
      <c r="BC16">
        <v>38.01</v>
      </c>
      <c r="BE16">
        <v>122.01</v>
      </c>
      <c r="BF16">
        <v>14037.96</v>
      </c>
      <c r="BG16">
        <v>183.62</v>
      </c>
      <c r="BI16">
        <v>116.88</v>
      </c>
      <c r="BJ16">
        <v>87.51</v>
      </c>
      <c r="BK16">
        <v>24.38</v>
      </c>
      <c r="BL16">
        <v>78.09</v>
      </c>
      <c r="BM16">
        <v>28.26</v>
      </c>
      <c r="BN16">
        <v>2889.47</v>
      </c>
      <c r="BO16">
        <v>190.34</v>
      </c>
      <c r="BP16">
        <v>43529.98</v>
      </c>
      <c r="BQ16">
        <v>1193.8699999999999</v>
      </c>
      <c r="BT16">
        <v>687588.06</v>
      </c>
      <c r="BU16">
        <v>1483.52</v>
      </c>
      <c r="BV16">
        <v>10.64</v>
      </c>
      <c r="BW16">
        <v>2.15</v>
      </c>
      <c r="BX16">
        <v>60.65</v>
      </c>
      <c r="BY16">
        <v>2.56</v>
      </c>
      <c r="CA16">
        <v>4.28</v>
      </c>
      <c r="CB16">
        <v>117.56</v>
      </c>
      <c r="CC16">
        <v>3.72</v>
      </c>
      <c r="CD16">
        <v>10.130000000000001</v>
      </c>
      <c r="CE16">
        <v>3.57</v>
      </c>
      <c r="CG16">
        <v>7.83</v>
      </c>
      <c r="CI16">
        <v>13.04</v>
      </c>
      <c r="CJ16">
        <v>445312.66</v>
      </c>
      <c r="CK16">
        <v>0</v>
      </c>
      <c r="CL16">
        <v>4819.92</v>
      </c>
      <c r="CM16">
        <v>0</v>
      </c>
      <c r="CN16">
        <v>82249.89</v>
      </c>
      <c r="CO16">
        <v>0</v>
      </c>
      <c r="CP16">
        <v>1.29</v>
      </c>
      <c r="CQ16">
        <v>0</v>
      </c>
      <c r="CR16">
        <v>8077.67</v>
      </c>
      <c r="CS16">
        <v>0</v>
      </c>
      <c r="CT16">
        <v>26208.28</v>
      </c>
      <c r="CU16">
        <v>0</v>
      </c>
      <c r="CV16">
        <v>20140.71</v>
      </c>
      <c r="CW16">
        <v>0</v>
      </c>
      <c r="CX16">
        <v>2900.96</v>
      </c>
      <c r="CY16">
        <v>0</v>
      </c>
      <c r="CZ16">
        <v>20070.07</v>
      </c>
      <c r="DA16">
        <v>0</v>
      </c>
      <c r="DC16">
        <v>118.02</v>
      </c>
      <c r="DE16">
        <v>95.65</v>
      </c>
      <c r="DF16">
        <v>467.99</v>
      </c>
      <c r="DG16">
        <v>89.46</v>
      </c>
      <c r="DH16">
        <v>18730.900000000001</v>
      </c>
      <c r="DI16">
        <v>206.1</v>
      </c>
      <c r="DJ16">
        <v>16719.830000000002</v>
      </c>
      <c r="DK16">
        <v>267.85000000000002</v>
      </c>
      <c r="DL16">
        <v>1265.9100000000001</v>
      </c>
      <c r="DM16">
        <v>99.17</v>
      </c>
      <c r="DN16">
        <v>208167.84</v>
      </c>
      <c r="DO16">
        <v>1327.26</v>
      </c>
      <c r="DQ16">
        <v>36.04</v>
      </c>
      <c r="DR16">
        <v>1036.51</v>
      </c>
      <c r="DS16">
        <v>39.14</v>
      </c>
      <c r="DT16">
        <v>4871.3500000000004</v>
      </c>
      <c r="DU16">
        <v>2744.73</v>
      </c>
    </row>
    <row r="17" spans="1:125" ht="16" x14ac:dyDescent="0.2">
      <c r="A17">
        <v>16</v>
      </c>
      <c r="B17" s="72">
        <v>43717</v>
      </c>
      <c r="C17" t="s">
        <v>128</v>
      </c>
      <c r="D17">
        <v>122.04</v>
      </c>
      <c r="E17" t="s">
        <v>129</v>
      </c>
      <c r="F17" t="s">
        <v>125</v>
      </c>
      <c r="I17" s="1" t="s">
        <v>126</v>
      </c>
      <c r="J17" s="1" t="s">
        <v>142</v>
      </c>
      <c r="N17" s="1" t="s">
        <v>126</v>
      </c>
      <c r="O17" s="1" t="s">
        <v>126</v>
      </c>
      <c r="P17" s="1" t="s">
        <v>127</v>
      </c>
      <c r="Q17" s="1" t="s">
        <v>126</v>
      </c>
      <c r="R17" s="1" t="s">
        <v>126</v>
      </c>
      <c r="W17">
        <v>23.34</v>
      </c>
      <c r="Y17">
        <v>13.7</v>
      </c>
      <c r="AA17">
        <v>10.78</v>
      </c>
      <c r="AC17">
        <v>4.5999999999999996</v>
      </c>
      <c r="AE17">
        <v>9.09</v>
      </c>
      <c r="AI17">
        <v>2.64</v>
      </c>
      <c r="AJ17">
        <v>17.46</v>
      </c>
      <c r="AK17">
        <v>2.2400000000000002</v>
      </c>
      <c r="AL17">
        <v>120.02</v>
      </c>
      <c r="AM17">
        <v>3.44</v>
      </c>
      <c r="AO17">
        <v>3.28</v>
      </c>
      <c r="AP17">
        <v>16.14</v>
      </c>
      <c r="AQ17">
        <v>4.0199999999999996</v>
      </c>
      <c r="AS17">
        <v>1.99</v>
      </c>
      <c r="AU17">
        <v>6.69</v>
      </c>
      <c r="AW17">
        <v>30.48</v>
      </c>
      <c r="AX17">
        <v>204.99</v>
      </c>
      <c r="AY17">
        <v>11.9</v>
      </c>
      <c r="BA17">
        <v>16.73</v>
      </c>
      <c r="BC17">
        <v>35.270000000000003</v>
      </c>
      <c r="BE17">
        <v>83.53</v>
      </c>
      <c r="BF17">
        <v>15828.34</v>
      </c>
      <c r="BG17">
        <v>184.67</v>
      </c>
      <c r="BI17">
        <v>83.74</v>
      </c>
      <c r="BJ17">
        <v>104.82</v>
      </c>
      <c r="BK17">
        <v>26.74</v>
      </c>
      <c r="BL17">
        <v>107.48</v>
      </c>
      <c r="BM17">
        <v>31.62</v>
      </c>
      <c r="BN17">
        <v>3353.26</v>
      </c>
      <c r="BO17">
        <v>214.57</v>
      </c>
      <c r="BP17">
        <v>50253.279999999999</v>
      </c>
      <c r="BQ17">
        <v>1294.79</v>
      </c>
      <c r="BT17">
        <v>679536.44</v>
      </c>
      <c r="BU17">
        <v>1431.7</v>
      </c>
      <c r="BV17">
        <v>14.68</v>
      </c>
      <c r="BW17">
        <v>2.12</v>
      </c>
      <c r="BX17">
        <v>69.03</v>
      </c>
      <c r="BY17">
        <v>2.56</v>
      </c>
      <c r="CA17">
        <v>4.05</v>
      </c>
      <c r="CB17">
        <v>126.79</v>
      </c>
      <c r="CC17">
        <v>3.66</v>
      </c>
      <c r="CD17">
        <v>9.65</v>
      </c>
      <c r="CE17">
        <v>3.39</v>
      </c>
      <c r="CF17">
        <v>5.62</v>
      </c>
      <c r="CG17">
        <v>3.37</v>
      </c>
      <c r="CI17">
        <v>10.78</v>
      </c>
      <c r="CJ17">
        <v>418533.28</v>
      </c>
      <c r="CK17">
        <v>0</v>
      </c>
      <c r="CL17">
        <v>5593.58</v>
      </c>
      <c r="CM17">
        <v>0</v>
      </c>
      <c r="CN17">
        <v>94953.58</v>
      </c>
      <c r="CO17">
        <v>0</v>
      </c>
      <c r="CP17">
        <v>84.93</v>
      </c>
      <c r="CQ17">
        <v>0</v>
      </c>
      <c r="CR17">
        <v>7364.56</v>
      </c>
      <c r="CS17">
        <v>0</v>
      </c>
      <c r="CT17">
        <v>43961.46</v>
      </c>
      <c r="CU17">
        <v>0</v>
      </c>
      <c r="CV17">
        <v>18315.46</v>
      </c>
      <c r="CW17">
        <v>0</v>
      </c>
      <c r="CX17">
        <v>3557.12</v>
      </c>
      <c r="CY17">
        <v>0</v>
      </c>
      <c r="CZ17">
        <v>22629.78</v>
      </c>
      <c r="DA17">
        <v>0</v>
      </c>
      <c r="DC17">
        <v>110.06</v>
      </c>
      <c r="DE17">
        <v>89.56</v>
      </c>
      <c r="DF17">
        <v>456.27</v>
      </c>
      <c r="DG17">
        <v>83.84</v>
      </c>
      <c r="DH17">
        <v>31419</v>
      </c>
      <c r="DI17">
        <v>280.32</v>
      </c>
      <c r="DJ17">
        <v>15204.6</v>
      </c>
      <c r="DK17">
        <v>268.44</v>
      </c>
      <c r="DL17">
        <v>1552.24</v>
      </c>
      <c r="DM17">
        <v>99.08</v>
      </c>
      <c r="DN17">
        <v>195649.44</v>
      </c>
      <c r="DO17">
        <v>1241.0899999999999</v>
      </c>
      <c r="DQ17">
        <v>34.450000000000003</v>
      </c>
      <c r="DR17">
        <v>1420.26</v>
      </c>
      <c r="DS17">
        <v>42.28</v>
      </c>
      <c r="DT17">
        <v>4441.3</v>
      </c>
      <c r="DU17">
        <v>2774.98</v>
      </c>
    </row>
    <row r="18" spans="1:125" ht="16" x14ac:dyDescent="0.2">
      <c r="A18">
        <v>17</v>
      </c>
      <c r="B18" s="72">
        <v>43717</v>
      </c>
      <c r="C18" t="s">
        <v>128</v>
      </c>
      <c r="D18">
        <v>122.58</v>
      </c>
      <c r="E18" t="s">
        <v>129</v>
      </c>
      <c r="F18" t="s">
        <v>125</v>
      </c>
      <c r="I18" s="1" t="s">
        <v>126</v>
      </c>
      <c r="J18" s="1" t="s">
        <v>143</v>
      </c>
      <c r="N18" s="1" t="s">
        <v>126</v>
      </c>
      <c r="O18" s="1" t="s">
        <v>126</v>
      </c>
      <c r="P18" s="1" t="s">
        <v>127</v>
      </c>
      <c r="Q18" s="1" t="s">
        <v>126</v>
      </c>
      <c r="R18" s="1" t="s">
        <v>126</v>
      </c>
      <c r="W18">
        <v>23.49</v>
      </c>
      <c r="Y18">
        <v>13.48</v>
      </c>
      <c r="AA18">
        <v>13.5</v>
      </c>
      <c r="AC18">
        <v>3.88</v>
      </c>
      <c r="AE18">
        <v>8.77</v>
      </c>
      <c r="AI18">
        <v>2.75</v>
      </c>
      <c r="AJ18">
        <v>13.87</v>
      </c>
      <c r="AK18">
        <v>2.2799999999999998</v>
      </c>
      <c r="AL18">
        <v>120.09</v>
      </c>
      <c r="AM18">
        <v>3.59</v>
      </c>
      <c r="AO18">
        <v>3.38</v>
      </c>
      <c r="AP18">
        <v>19.71</v>
      </c>
      <c r="AQ18">
        <v>4.38</v>
      </c>
      <c r="AS18">
        <v>2.2799999999999998</v>
      </c>
      <c r="AU18">
        <v>6.5</v>
      </c>
      <c r="AW18">
        <v>31.94</v>
      </c>
      <c r="AX18">
        <v>230.92</v>
      </c>
      <c r="AY18">
        <v>13.03</v>
      </c>
      <c r="BA18">
        <v>25.96</v>
      </c>
      <c r="BC18">
        <v>36.729999999999997</v>
      </c>
      <c r="BE18">
        <v>89.96</v>
      </c>
      <c r="BF18">
        <v>17028.63</v>
      </c>
      <c r="BG18">
        <v>199.17</v>
      </c>
      <c r="BH18">
        <v>95.25</v>
      </c>
      <c r="BI18">
        <v>60.26</v>
      </c>
      <c r="BJ18">
        <v>141.5</v>
      </c>
      <c r="BK18">
        <v>26.79</v>
      </c>
      <c r="BL18">
        <v>118.32</v>
      </c>
      <c r="BM18">
        <v>32.99</v>
      </c>
      <c r="BN18">
        <v>3707.62</v>
      </c>
      <c r="BO18">
        <v>223.29</v>
      </c>
      <c r="BP18">
        <v>50812.56</v>
      </c>
      <c r="BQ18">
        <v>1312.38</v>
      </c>
      <c r="BT18">
        <v>682857.31</v>
      </c>
      <c r="BU18">
        <v>1486.26</v>
      </c>
      <c r="BV18">
        <v>10.74</v>
      </c>
      <c r="BW18">
        <v>2.09</v>
      </c>
      <c r="BX18">
        <v>70.13</v>
      </c>
      <c r="BY18">
        <v>2.68</v>
      </c>
      <c r="CA18">
        <v>5.17</v>
      </c>
      <c r="CB18">
        <v>106.38</v>
      </c>
      <c r="CC18">
        <v>3.51</v>
      </c>
      <c r="CD18">
        <v>13.96</v>
      </c>
      <c r="CE18">
        <v>3.59</v>
      </c>
      <c r="CF18">
        <v>6.81</v>
      </c>
      <c r="CG18">
        <v>3.69</v>
      </c>
      <c r="CI18">
        <v>11.26</v>
      </c>
      <c r="CJ18">
        <v>418185.56</v>
      </c>
      <c r="CK18">
        <v>0</v>
      </c>
      <c r="CL18">
        <v>6184.68</v>
      </c>
      <c r="CM18">
        <v>0</v>
      </c>
      <c r="CN18">
        <v>96010.34</v>
      </c>
      <c r="CO18">
        <v>0</v>
      </c>
      <c r="CP18">
        <v>122.99</v>
      </c>
      <c r="CQ18">
        <v>0</v>
      </c>
      <c r="CR18">
        <v>9336.92</v>
      </c>
      <c r="CS18">
        <v>0</v>
      </c>
      <c r="CT18">
        <v>35289.379999999997</v>
      </c>
      <c r="CU18">
        <v>0</v>
      </c>
      <c r="CV18">
        <v>17452.84</v>
      </c>
      <c r="CW18">
        <v>0</v>
      </c>
      <c r="CX18">
        <v>3794.75</v>
      </c>
      <c r="CY18">
        <v>0</v>
      </c>
      <c r="CZ18">
        <v>24345.83</v>
      </c>
      <c r="DA18">
        <v>0</v>
      </c>
      <c r="DC18">
        <v>110.04</v>
      </c>
      <c r="DE18">
        <v>89.11</v>
      </c>
      <c r="DF18">
        <v>493.2</v>
      </c>
      <c r="DG18">
        <v>83.88</v>
      </c>
      <c r="DH18">
        <v>25221.11</v>
      </c>
      <c r="DI18">
        <v>247.47</v>
      </c>
      <c r="DJ18">
        <v>14488.49</v>
      </c>
      <c r="DK18">
        <v>260.89999999999998</v>
      </c>
      <c r="DL18">
        <v>1655.94</v>
      </c>
      <c r="DM18">
        <v>100.55</v>
      </c>
      <c r="DN18">
        <v>195486.89</v>
      </c>
      <c r="DO18">
        <v>1269.32</v>
      </c>
      <c r="DQ18">
        <v>60.48</v>
      </c>
      <c r="DR18">
        <v>1659.59</v>
      </c>
      <c r="DS18">
        <v>45.21</v>
      </c>
      <c r="DT18">
        <v>5630.76</v>
      </c>
      <c r="DU18">
        <v>2864.48</v>
      </c>
    </row>
    <row r="19" spans="1:125" ht="16" x14ac:dyDescent="0.2">
      <c r="A19">
        <v>18</v>
      </c>
      <c r="B19" s="72">
        <v>43717</v>
      </c>
      <c r="C19" t="s">
        <v>128</v>
      </c>
      <c r="D19">
        <v>121.68</v>
      </c>
      <c r="E19" t="s">
        <v>129</v>
      </c>
      <c r="F19" t="s">
        <v>125</v>
      </c>
      <c r="I19" s="1" t="s">
        <v>126</v>
      </c>
      <c r="J19" s="1" t="s">
        <v>144</v>
      </c>
      <c r="N19" s="1" t="s">
        <v>126</v>
      </c>
      <c r="O19" s="1" t="s">
        <v>126</v>
      </c>
      <c r="P19" s="1" t="s">
        <v>127</v>
      </c>
      <c r="Q19" s="1" t="s">
        <v>126</v>
      </c>
      <c r="R19" s="1" t="s">
        <v>126</v>
      </c>
      <c r="W19">
        <v>20.83</v>
      </c>
      <c r="Y19">
        <v>12.59</v>
      </c>
      <c r="AA19">
        <v>11.68</v>
      </c>
      <c r="AC19">
        <v>6.62</v>
      </c>
      <c r="AE19">
        <v>5.45</v>
      </c>
      <c r="AI19">
        <v>2.62</v>
      </c>
      <c r="AJ19">
        <v>12.52</v>
      </c>
      <c r="AK19">
        <v>2.1800000000000002</v>
      </c>
      <c r="AL19">
        <v>115.1</v>
      </c>
      <c r="AM19">
        <v>3.42</v>
      </c>
      <c r="AO19">
        <v>3.28</v>
      </c>
      <c r="AP19">
        <v>21.85</v>
      </c>
      <c r="AQ19">
        <v>4.29</v>
      </c>
      <c r="AS19">
        <v>1.97</v>
      </c>
      <c r="AU19">
        <v>6.24</v>
      </c>
      <c r="AW19">
        <v>29.94</v>
      </c>
      <c r="AX19">
        <v>161.46</v>
      </c>
      <c r="AY19">
        <v>11.04</v>
      </c>
      <c r="BA19">
        <v>16.52</v>
      </c>
      <c r="BC19">
        <v>34.47</v>
      </c>
      <c r="BE19">
        <v>104.35</v>
      </c>
      <c r="BF19">
        <v>17774.060000000001</v>
      </c>
      <c r="BG19">
        <v>197.08</v>
      </c>
      <c r="BH19">
        <v>120.66</v>
      </c>
      <c r="BI19">
        <v>59.36</v>
      </c>
      <c r="BJ19">
        <v>134.84</v>
      </c>
      <c r="BK19">
        <v>25.18</v>
      </c>
      <c r="BL19">
        <v>84.21</v>
      </c>
      <c r="BM19">
        <v>30.77</v>
      </c>
      <c r="BN19">
        <v>3429.66</v>
      </c>
      <c r="BO19">
        <v>208.7</v>
      </c>
      <c r="BP19">
        <v>68893.16</v>
      </c>
      <c r="BQ19">
        <v>1399.5</v>
      </c>
      <c r="BT19">
        <v>624080.88</v>
      </c>
      <c r="BU19">
        <v>1684.98</v>
      </c>
      <c r="BV19">
        <v>11.12</v>
      </c>
      <c r="BW19">
        <v>2.02</v>
      </c>
      <c r="BX19">
        <v>71.16</v>
      </c>
      <c r="BY19">
        <v>2.62</v>
      </c>
      <c r="CA19">
        <v>4.5</v>
      </c>
      <c r="CB19">
        <v>104.31</v>
      </c>
      <c r="CC19">
        <v>3.38</v>
      </c>
      <c r="CD19">
        <v>11.05</v>
      </c>
      <c r="CE19">
        <v>3.45</v>
      </c>
      <c r="CG19">
        <v>5.31</v>
      </c>
      <c r="CI19">
        <v>10.88</v>
      </c>
      <c r="CJ19">
        <v>526385.06000000006</v>
      </c>
      <c r="CK19">
        <v>0</v>
      </c>
      <c r="CL19">
        <v>5721.02</v>
      </c>
      <c r="CM19">
        <v>0</v>
      </c>
      <c r="CN19">
        <v>130173.62</v>
      </c>
      <c r="CO19">
        <v>0</v>
      </c>
      <c r="CP19">
        <v>155.80000000000001</v>
      </c>
      <c r="CQ19">
        <v>0</v>
      </c>
      <c r="CR19">
        <v>13741.09</v>
      </c>
      <c r="CS19">
        <v>0</v>
      </c>
      <c r="CT19">
        <v>14093.77</v>
      </c>
      <c r="CU19">
        <v>0</v>
      </c>
      <c r="CV19">
        <v>21894.31</v>
      </c>
      <c r="CW19">
        <v>0</v>
      </c>
      <c r="CX19">
        <v>2618.7600000000002</v>
      </c>
      <c r="CY19">
        <v>0</v>
      </c>
      <c r="CZ19">
        <v>25411.57</v>
      </c>
      <c r="DA19">
        <v>0</v>
      </c>
      <c r="DC19">
        <v>101.88</v>
      </c>
      <c r="DE19">
        <v>82.53</v>
      </c>
      <c r="DF19">
        <v>507.8</v>
      </c>
      <c r="DG19">
        <v>78.13</v>
      </c>
      <c r="DH19">
        <v>10072.74</v>
      </c>
      <c r="DI19">
        <v>157.33000000000001</v>
      </c>
      <c r="DJ19">
        <v>18175.59</v>
      </c>
      <c r="DK19">
        <v>285.60000000000002</v>
      </c>
      <c r="DL19">
        <v>1142.77</v>
      </c>
      <c r="DM19">
        <v>93.97</v>
      </c>
      <c r="DN19">
        <v>246066.33</v>
      </c>
      <c r="DO19">
        <v>1345.91</v>
      </c>
      <c r="DQ19">
        <v>29.32</v>
      </c>
      <c r="DR19">
        <v>691.58</v>
      </c>
      <c r="DS19">
        <v>30</v>
      </c>
      <c r="DT19">
        <v>8286.75</v>
      </c>
      <c r="DU19">
        <v>2484.9</v>
      </c>
    </row>
    <row r="20" spans="1:125" ht="16" x14ac:dyDescent="0.2">
      <c r="A20">
        <v>19</v>
      </c>
      <c r="B20" s="72">
        <v>43717</v>
      </c>
      <c r="C20" t="s">
        <v>128</v>
      </c>
      <c r="D20">
        <v>122.52</v>
      </c>
      <c r="E20" t="s">
        <v>129</v>
      </c>
      <c r="F20" t="s">
        <v>125</v>
      </c>
      <c r="I20" s="1" t="s">
        <v>126</v>
      </c>
      <c r="J20" s="1" t="s">
        <v>145</v>
      </c>
      <c r="N20" s="1" t="s">
        <v>126</v>
      </c>
      <c r="O20" s="1" t="s">
        <v>126</v>
      </c>
      <c r="P20" s="1" t="s">
        <v>127</v>
      </c>
      <c r="Q20" s="1" t="s">
        <v>126</v>
      </c>
      <c r="R20" s="1" t="s">
        <v>126</v>
      </c>
      <c r="W20">
        <v>18.309999999999999</v>
      </c>
      <c r="Y20">
        <v>12.86</v>
      </c>
      <c r="AA20">
        <v>9.9</v>
      </c>
      <c r="AC20">
        <v>4.58</v>
      </c>
      <c r="AE20">
        <v>5.55</v>
      </c>
      <c r="AI20">
        <v>3.04</v>
      </c>
      <c r="AJ20">
        <v>14</v>
      </c>
      <c r="AK20">
        <v>2.2400000000000002</v>
      </c>
      <c r="AL20">
        <v>210.62</v>
      </c>
      <c r="AM20">
        <v>4.41</v>
      </c>
      <c r="AO20">
        <v>3.11</v>
      </c>
      <c r="AP20">
        <v>18.41</v>
      </c>
      <c r="AQ20">
        <v>4.25</v>
      </c>
      <c r="AS20">
        <v>2.12</v>
      </c>
      <c r="AU20">
        <v>6.39</v>
      </c>
      <c r="AW20">
        <v>31.11</v>
      </c>
      <c r="AX20">
        <v>255.33</v>
      </c>
      <c r="AY20">
        <v>13.23</v>
      </c>
      <c r="AZ20">
        <v>18.2</v>
      </c>
      <c r="BA20">
        <v>11.34</v>
      </c>
      <c r="BC20">
        <v>35.299999999999997</v>
      </c>
      <c r="BE20">
        <v>87.83</v>
      </c>
      <c r="BF20">
        <v>17612.68</v>
      </c>
      <c r="BG20">
        <v>197.48</v>
      </c>
      <c r="BH20">
        <v>208.59</v>
      </c>
      <c r="BI20">
        <v>59.85</v>
      </c>
      <c r="BJ20">
        <v>125.37</v>
      </c>
      <c r="BK20">
        <v>25.31</v>
      </c>
      <c r="BL20">
        <v>66.63</v>
      </c>
      <c r="BM20">
        <v>30.86</v>
      </c>
      <c r="BN20">
        <v>3011.93</v>
      </c>
      <c r="BO20">
        <v>207.48</v>
      </c>
      <c r="BP20">
        <v>49145.67</v>
      </c>
      <c r="BQ20">
        <v>1194.18</v>
      </c>
      <c r="BT20">
        <v>675106.5</v>
      </c>
      <c r="BU20">
        <v>1465.56</v>
      </c>
      <c r="BV20">
        <v>14.74</v>
      </c>
      <c r="BW20">
        <v>2.14</v>
      </c>
      <c r="BX20">
        <v>75.06</v>
      </c>
      <c r="BY20">
        <v>2.7</v>
      </c>
      <c r="CA20">
        <v>4.8</v>
      </c>
      <c r="CB20">
        <v>117.9</v>
      </c>
      <c r="CC20">
        <v>3.6</v>
      </c>
      <c r="CD20">
        <v>18.93</v>
      </c>
      <c r="CE20">
        <v>3.6</v>
      </c>
      <c r="CF20">
        <v>6.98</v>
      </c>
      <c r="CG20">
        <v>3.57</v>
      </c>
      <c r="CI20">
        <v>13.31</v>
      </c>
      <c r="CJ20">
        <v>454006.28</v>
      </c>
      <c r="CK20">
        <v>0</v>
      </c>
      <c r="CL20">
        <v>5024.1899999999996</v>
      </c>
      <c r="CM20">
        <v>0</v>
      </c>
      <c r="CN20">
        <v>92860.75</v>
      </c>
      <c r="CO20">
        <v>0</v>
      </c>
      <c r="CP20">
        <v>269.33</v>
      </c>
      <c r="CQ20">
        <v>0</v>
      </c>
      <c r="CR20">
        <v>5594.94</v>
      </c>
      <c r="CS20">
        <v>0</v>
      </c>
      <c r="CT20">
        <v>22389.58</v>
      </c>
      <c r="CU20">
        <v>0</v>
      </c>
      <c r="CV20">
        <v>22147.94</v>
      </c>
      <c r="CW20">
        <v>0</v>
      </c>
      <c r="CX20">
        <v>5157.24</v>
      </c>
      <c r="CY20">
        <v>0</v>
      </c>
      <c r="CZ20">
        <v>25180.84</v>
      </c>
      <c r="DA20">
        <v>0</v>
      </c>
      <c r="DC20">
        <v>105.48</v>
      </c>
      <c r="DE20">
        <v>85.49</v>
      </c>
      <c r="DF20">
        <v>425.01</v>
      </c>
      <c r="DG20">
        <v>79.83</v>
      </c>
      <c r="DH20">
        <v>16001.7</v>
      </c>
      <c r="DI20">
        <v>198.41</v>
      </c>
      <c r="DJ20">
        <v>18386.14</v>
      </c>
      <c r="DK20">
        <v>294.05</v>
      </c>
      <c r="DL20">
        <v>2250.5</v>
      </c>
      <c r="DM20">
        <v>100.74</v>
      </c>
      <c r="DN20">
        <v>212231.81</v>
      </c>
      <c r="DO20">
        <v>1273.42</v>
      </c>
      <c r="DQ20">
        <v>30.83</v>
      </c>
      <c r="DR20">
        <v>1294.2</v>
      </c>
      <c r="DS20">
        <v>38.39</v>
      </c>
      <c r="DU20">
        <v>3640.15</v>
      </c>
    </row>
    <row r="21" spans="1:125" ht="16" x14ac:dyDescent="0.2">
      <c r="A21">
        <v>20</v>
      </c>
      <c r="B21" s="72">
        <v>43717</v>
      </c>
      <c r="C21" t="s">
        <v>128</v>
      </c>
      <c r="D21">
        <v>120.02</v>
      </c>
      <c r="E21" t="s">
        <v>129</v>
      </c>
      <c r="F21" t="s">
        <v>125</v>
      </c>
      <c r="I21" s="1" t="s">
        <v>126</v>
      </c>
      <c r="J21" s="1" t="s">
        <v>146</v>
      </c>
      <c r="N21" s="1" t="s">
        <v>126</v>
      </c>
      <c r="O21" s="1" t="s">
        <v>126</v>
      </c>
      <c r="P21" s="1" t="s">
        <v>127</v>
      </c>
      <c r="Q21" s="1" t="s">
        <v>126</v>
      </c>
      <c r="R21" s="1" t="s">
        <v>126</v>
      </c>
      <c r="W21">
        <v>19.170000000000002</v>
      </c>
      <c r="Y21">
        <v>19.41</v>
      </c>
      <c r="AA21">
        <v>15.44</v>
      </c>
      <c r="AC21">
        <v>4</v>
      </c>
      <c r="AE21">
        <v>7.3</v>
      </c>
      <c r="AI21">
        <v>2.64</v>
      </c>
      <c r="AJ21">
        <v>13.55</v>
      </c>
      <c r="AK21">
        <v>2.2000000000000002</v>
      </c>
      <c r="AL21">
        <v>111.02</v>
      </c>
      <c r="AM21">
        <v>3.39</v>
      </c>
      <c r="AO21">
        <v>3.18</v>
      </c>
      <c r="AP21">
        <v>15.44</v>
      </c>
      <c r="AQ21">
        <v>4.04</v>
      </c>
      <c r="AS21">
        <v>1.96</v>
      </c>
      <c r="AU21">
        <v>6.23</v>
      </c>
      <c r="AW21">
        <v>31.86</v>
      </c>
      <c r="AX21">
        <v>331.92</v>
      </c>
      <c r="AY21">
        <v>14.66</v>
      </c>
      <c r="BA21">
        <v>16.45</v>
      </c>
      <c r="BC21">
        <v>35.21</v>
      </c>
      <c r="BE21">
        <v>89.11</v>
      </c>
      <c r="BF21">
        <v>18418.04</v>
      </c>
      <c r="BG21">
        <v>200.46</v>
      </c>
      <c r="BH21">
        <v>122.61</v>
      </c>
      <c r="BI21">
        <v>58.85</v>
      </c>
      <c r="BJ21">
        <v>106.72</v>
      </c>
      <c r="BK21">
        <v>26.44</v>
      </c>
      <c r="BL21">
        <v>86.3</v>
      </c>
      <c r="BM21">
        <v>32.01</v>
      </c>
      <c r="BN21">
        <v>3490.91</v>
      </c>
      <c r="BO21">
        <v>216.83</v>
      </c>
      <c r="BP21">
        <v>53875.96</v>
      </c>
      <c r="BQ21">
        <v>1308.29</v>
      </c>
      <c r="BT21">
        <v>657772.06000000006</v>
      </c>
      <c r="BU21">
        <v>1535.89</v>
      </c>
      <c r="BV21">
        <v>13.13</v>
      </c>
      <c r="BW21">
        <v>2.04</v>
      </c>
      <c r="BX21">
        <v>79.59</v>
      </c>
      <c r="BY21">
        <v>2.74</v>
      </c>
      <c r="CA21">
        <v>4.72</v>
      </c>
      <c r="CB21">
        <v>101.65</v>
      </c>
      <c r="CC21">
        <v>3.34</v>
      </c>
      <c r="CD21">
        <v>12.99</v>
      </c>
      <c r="CE21">
        <v>3.44</v>
      </c>
      <c r="CF21">
        <v>8.7799999999999994</v>
      </c>
      <c r="CG21">
        <v>3.48</v>
      </c>
      <c r="CI21">
        <v>10.89</v>
      </c>
      <c r="CJ21">
        <v>467137.38</v>
      </c>
      <c r="CK21">
        <v>0</v>
      </c>
      <c r="CL21">
        <v>5823.19</v>
      </c>
      <c r="CM21">
        <v>0</v>
      </c>
      <c r="CN21">
        <v>101798.63</v>
      </c>
      <c r="CO21">
        <v>0</v>
      </c>
      <c r="CP21">
        <v>158.31</v>
      </c>
      <c r="CQ21">
        <v>0</v>
      </c>
      <c r="CR21">
        <v>13910.76</v>
      </c>
      <c r="CS21">
        <v>0</v>
      </c>
      <c r="CT21">
        <v>23676.14</v>
      </c>
      <c r="CU21">
        <v>0</v>
      </c>
      <c r="CV21">
        <v>20857.919999999998</v>
      </c>
      <c r="CW21">
        <v>0</v>
      </c>
      <c r="CX21">
        <v>6079.66</v>
      </c>
      <c r="CY21">
        <v>0</v>
      </c>
      <c r="CZ21">
        <v>26332.27</v>
      </c>
      <c r="DA21">
        <v>0</v>
      </c>
      <c r="DC21">
        <v>109.25</v>
      </c>
      <c r="DE21">
        <v>88.74</v>
      </c>
      <c r="DF21">
        <v>494.56</v>
      </c>
      <c r="DG21">
        <v>83.55</v>
      </c>
      <c r="DH21">
        <v>16921.2</v>
      </c>
      <c r="DI21">
        <v>202.6</v>
      </c>
      <c r="DJ21">
        <v>17315.23</v>
      </c>
      <c r="DK21">
        <v>285.60000000000002</v>
      </c>
      <c r="DL21">
        <v>2653.02</v>
      </c>
      <c r="DM21">
        <v>106.92</v>
      </c>
      <c r="DN21">
        <v>218370.13</v>
      </c>
      <c r="DO21">
        <v>1300.4100000000001</v>
      </c>
      <c r="DQ21">
        <v>31.12</v>
      </c>
      <c r="DR21">
        <v>1284.8699999999999</v>
      </c>
      <c r="DS21">
        <v>39.01</v>
      </c>
      <c r="DT21">
        <v>8389.07</v>
      </c>
      <c r="DU21">
        <v>2746.56</v>
      </c>
    </row>
    <row r="22" spans="1:125" ht="16" x14ac:dyDescent="0.2">
      <c r="A22">
        <v>23</v>
      </c>
      <c r="B22" s="72">
        <v>43717</v>
      </c>
      <c r="C22" t="s">
        <v>128</v>
      </c>
      <c r="D22">
        <v>121.55</v>
      </c>
      <c r="E22" t="s">
        <v>129</v>
      </c>
      <c r="F22" t="s">
        <v>125</v>
      </c>
      <c r="I22" s="1" t="s">
        <v>126</v>
      </c>
      <c r="J22" s="1" t="s">
        <v>148</v>
      </c>
      <c r="N22" s="1" t="s">
        <v>126</v>
      </c>
      <c r="O22" s="1" t="s">
        <v>126</v>
      </c>
      <c r="P22" s="1" t="s">
        <v>147</v>
      </c>
      <c r="Q22" s="1" t="s">
        <v>126</v>
      </c>
      <c r="R22" s="1" t="s">
        <v>126</v>
      </c>
      <c r="W22">
        <v>22.63</v>
      </c>
      <c r="Y22">
        <v>12.77</v>
      </c>
      <c r="AA22">
        <v>10.94</v>
      </c>
      <c r="AC22">
        <v>3.67</v>
      </c>
      <c r="AE22">
        <v>6.98</v>
      </c>
      <c r="AI22">
        <v>2.76</v>
      </c>
      <c r="AJ22">
        <v>10.29</v>
      </c>
      <c r="AK22">
        <v>2.2400000000000002</v>
      </c>
      <c r="AL22">
        <v>127.91</v>
      </c>
      <c r="AM22">
        <v>3.74</v>
      </c>
      <c r="AO22">
        <v>3.41</v>
      </c>
      <c r="AP22">
        <v>25.43</v>
      </c>
      <c r="AQ22">
        <v>4.6100000000000003</v>
      </c>
      <c r="AS22">
        <v>2.19</v>
      </c>
      <c r="AU22">
        <v>6.6</v>
      </c>
      <c r="AW22">
        <v>30.15</v>
      </c>
      <c r="AX22">
        <v>122.83</v>
      </c>
      <c r="AY22">
        <v>10.3</v>
      </c>
      <c r="AZ22">
        <v>17.29</v>
      </c>
      <c r="BA22">
        <v>11.46</v>
      </c>
      <c r="BC22">
        <v>35.93</v>
      </c>
      <c r="BE22">
        <v>113.21</v>
      </c>
      <c r="BF22">
        <v>21749.69</v>
      </c>
      <c r="BG22">
        <v>224.74</v>
      </c>
      <c r="BH22">
        <v>253.06</v>
      </c>
      <c r="BI22">
        <v>64.42</v>
      </c>
      <c r="BJ22">
        <v>112.5</v>
      </c>
      <c r="BK22">
        <v>25.86</v>
      </c>
      <c r="BL22">
        <v>69.75</v>
      </c>
      <c r="BM22">
        <v>34.08</v>
      </c>
      <c r="BN22">
        <v>3081.04</v>
      </c>
      <c r="BO22">
        <v>224.34</v>
      </c>
      <c r="BP22">
        <v>76226.39</v>
      </c>
      <c r="BQ22">
        <v>1577.82</v>
      </c>
      <c r="BT22">
        <v>609749.43999999994</v>
      </c>
      <c r="BU22">
        <v>1790.36</v>
      </c>
      <c r="BV22">
        <v>14.57</v>
      </c>
      <c r="BW22">
        <v>2.21</v>
      </c>
      <c r="BX22">
        <v>117.83</v>
      </c>
      <c r="BY22">
        <v>3.38</v>
      </c>
      <c r="CA22">
        <v>6.98</v>
      </c>
      <c r="CB22">
        <v>124.2</v>
      </c>
      <c r="CC22">
        <v>3.79</v>
      </c>
      <c r="CD22">
        <v>11.84</v>
      </c>
      <c r="CE22">
        <v>3.62</v>
      </c>
      <c r="CG22">
        <v>5.68</v>
      </c>
      <c r="CI22">
        <v>11.06</v>
      </c>
      <c r="CJ22">
        <v>511848.66</v>
      </c>
      <c r="CK22">
        <v>0</v>
      </c>
      <c r="CL22">
        <v>5139.49</v>
      </c>
      <c r="CM22">
        <v>0</v>
      </c>
      <c r="CN22">
        <v>144029.76999999999</v>
      </c>
      <c r="CO22">
        <v>0</v>
      </c>
      <c r="CP22">
        <v>326.76</v>
      </c>
      <c r="CQ22">
        <v>0</v>
      </c>
      <c r="CR22">
        <v>16284.88</v>
      </c>
      <c r="CS22">
        <v>0</v>
      </c>
      <c r="CT22">
        <v>20648.23</v>
      </c>
      <c r="CU22">
        <v>0</v>
      </c>
      <c r="CV22">
        <v>22774.82</v>
      </c>
      <c r="CW22">
        <v>0</v>
      </c>
      <c r="CX22">
        <v>10004.74</v>
      </c>
      <c r="CY22">
        <v>0</v>
      </c>
      <c r="CZ22">
        <v>31095.53</v>
      </c>
      <c r="DA22">
        <v>0</v>
      </c>
      <c r="DC22">
        <v>104.77</v>
      </c>
      <c r="DE22">
        <v>85.1</v>
      </c>
      <c r="DF22">
        <v>640.69000000000005</v>
      </c>
      <c r="DG22">
        <v>81.069999999999993</v>
      </c>
      <c r="DH22">
        <v>14757.17</v>
      </c>
      <c r="DI22">
        <v>192.12</v>
      </c>
      <c r="DJ22">
        <v>18906.54</v>
      </c>
      <c r="DK22">
        <v>298.83999999999997</v>
      </c>
      <c r="DL22">
        <v>4365.83</v>
      </c>
      <c r="DM22">
        <v>118.58</v>
      </c>
      <c r="DN22">
        <v>239271.06</v>
      </c>
      <c r="DO22">
        <v>1358.26</v>
      </c>
      <c r="DQ22">
        <v>30.08</v>
      </c>
      <c r="DR22">
        <v>410.75</v>
      </c>
      <c r="DS22">
        <v>28.16</v>
      </c>
      <c r="DT22">
        <v>9820.82</v>
      </c>
      <c r="DU22">
        <v>2796.42</v>
      </c>
    </row>
    <row r="23" spans="1:125" ht="16" x14ac:dyDescent="0.2">
      <c r="A23">
        <v>24</v>
      </c>
      <c r="B23" s="72">
        <v>43717</v>
      </c>
      <c r="C23" t="s">
        <v>128</v>
      </c>
      <c r="D23">
        <v>120.52</v>
      </c>
      <c r="E23" t="s">
        <v>129</v>
      </c>
      <c r="F23" t="s">
        <v>125</v>
      </c>
      <c r="I23" s="1" t="s">
        <v>126</v>
      </c>
      <c r="J23" s="1" t="s">
        <v>149</v>
      </c>
      <c r="N23" s="1" t="s">
        <v>126</v>
      </c>
      <c r="O23" s="1" t="s">
        <v>126</v>
      </c>
      <c r="P23" s="1" t="s">
        <v>147</v>
      </c>
      <c r="Q23" s="1" t="s">
        <v>126</v>
      </c>
      <c r="R23" s="1" t="s">
        <v>126</v>
      </c>
      <c r="W23">
        <v>24.82</v>
      </c>
      <c r="Y23">
        <v>21.14</v>
      </c>
      <c r="AA23">
        <v>11.22</v>
      </c>
      <c r="AC23">
        <v>4.83</v>
      </c>
      <c r="AE23">
        <v>6.91</v>
      </c>
      <c r="AI23">
        <v>4.32</v>
      </c>
      <c r="AJ23">
        <v>13.14</v>
      </c>
      <c r="AK23">
        <v>2.35</v>
      </c>
      <c r="AL23">
        <v>121</v>
      </c>
      <c r="AM23">
        <v>3.75</v>
      </c>
      <c r="AO23">
        <v>3.68</v>
      </c>
      <c r="AP23">
        <v>21.33</v>
      </c>
      <c r="AQ23">
        <v>4.51</v>
      </c>
      <c r="AS23">
        <v>2.25</v>
      </c>
      <c r="AU23">
        <v>7</v>
      </c>
      <c r="AW23">
        <v>32.520000000000003</v>
      </c>
      <c r="AX23">
        <v>119.78</v>
      </c>
      <c r="AY23">
        <v>10.53</v>
      </c>
      <c r="BA23">
        <v>27.11</v>
      </c>
      <c r="BC23">
        <v>37.85</v>
      </c>
      <c r="BE23">
        <v>107.06</v>
      </c>
      <c r="BF23">
        <v>24597.200000000001</v>
      </c>
      <c r="BG23">
        <v>245.19</v>
      </c>
      <c r="BH23">
        <v>327.33999999999997</v>
      </c>
      <c r="BI23">
        <v>67.14</v>
      </c>
      <c r="BJ23">
        <v>132.68</v>
      </c>
      <c r="BK23">
        <v>27.84</v>
      </c>
      <c r="BL23">
        <v>98.08</v>
      </c>
      <c r="BM23">
        <v>36.56</v>
      </c>
      <c r="BN23">
        <v>3331.12</v>
      </c>
      <c r="BO23">
        <v>241.15</v>
      </c>
      <c r="BP23">
        <v>54767.839999999997</v>
      </c>
      <c r="BQ23">
        <v>1442.37</v>
      </c>
      <c r="BT23">
        <v>670673</v>
      </c>
      <c r="BU23">
        <v>1546.1</v>
      </c>
      <c r="BV23">
        <v>15.01</v>
      </c>
      <c r="BW23">
        <v>2.21</v>
      </c>
      <c r="BX23">
        <v>111.99</v>
      </c>
      <c r="BY23">
        <v>3.37</v>
      </c>
      <c r="CA23">
        <v>6.93</v>
      </c>
      <c r="CB23">
        <v>106.52</v>
      </c>
      <c r="CC23">
        <v>3.61</v>
      </c>
      <c r="CD23">
        <v>9.98</v>
      </c>
      <c r="CE23">
        <v>3.67</v>
      </c>
      <c r="CG23">
        <v>5.64</v>
      </c>
      <c r="CI23">
        <v>11.85</v>
      </c>
      <c r="CJ23">
        <v>428462.81</v>
      </c>
      <c r="CK23">
        <v>0</v>
      </c>
      <c r="CL23">
        <v>5556.63</v>
      </c>
      <c r="CM23">
        <v>0</v>
      </c>
      <c r="CN23">
        <v>103483.83</v>
      </c>
      <c r="CO23">
        <v>0</v>
      </c>
      <c r="CP23">
        <v>422.66</v>
      </c>
      <c r="CQ23">
        <v>0</v>
      </c>
      <c r="CR23">
        <v>5787.83</v>
      </c>
      <c r="CS23">
        <v>0</v>
      </c>
      <c r="CT23">
        <v>25786.97</v>
      </c>
      <c r="CU23">
        <v>0</v>
      </c>
      <c r="CV23">
        <v>21588.79</v>
      </c>
      <c r="CW23">
        <v>0</v>
      </c>
      <c r="CX23">
        <v>9781.67</v>
      </c>
      <c r="CY23">
        <v>0</v>
      </c>
      <c r="CZ23">
        <v>35166.61</v>
      </c>
      <c r="DA23">
        <v>0</v>
      </c>
      <c r="DC23">
        <v>117.67</v>
      </c>
      <c r="DE23">
        <v>95.27</v>
      </c>
      <c r="DF23">
        <v>666.13</v>
      </c>
      <c r="DG23">
        <v>91.26</v>
      </c>
      <c r="DH23">
        <v>18429.8</v>
      </c>
      <c r="DI23">
        <v>221.05</v>
      </c>
      <c r="DJ23">
        <v>17921.96</v>
      </c>
      <c r="DK23">
        <v>304.52</v>
      </c>
      <c r="DL23">
        <v>4268.49</v>
      </c>
      <c r="DM23">
        <v>126.8</v>
      </c>
      <c r="DN23">
        <v>200291.14</v>
      </c>
      <c r="DO23">
        <v>1325.94</v>
      </c>
      <c r="DQ23">
        <v>37.99</v>
      </c>
      <c r="DR23">
        <v>480.86</v>
      </c>
      <c r="DS23">
        <v>35.08</v>
      </c>
      <c r="DU23">
        <v>4523.26</v>
      </c>
    </row>
    <row r="24" spans="1:125" ht="16" x14ac:dyDescent="0.2">
      <c r="A24">
        <v>25</v>
      </c>
      <c r="B24" s="72">
        <v>43717</v>
      </c>
      <c r="C24" t="s">
        <v>128</v>
      </c>
      <c r="D24">
        <v>122.34</v>
      </c>
      <c r="E24" t="s">
        <v>129</v>
      </c>
      <c r="F24" t="s">
        <v>125</v>
      </c>
      <c r="I24" s="1" t="s">
        <v>126</v>
      </c>
      <c r="J24" s="1" t="s">
        <v>150</v>
      </c>
      <c r="N24" s="1" t="s">
        <v>126</v>
      </c>
      <c r="O24" s="1" t="s">
        <v>126</v>
      </c>
      <c r="P24" s="1" t="s">
        <v>147</v>
      </c>
      <c r="Q24" s="1" t="s">
        <v>126</v>
      </c>
      <c r="R24" s="1" t="s">
        <v>126</v>
      </c>
      <c r="W24">
        <v>20.58</v>
      </c>
      <c r="Y24">
        <v>20.85</v>
      </c>
      <c r="AA24">
        <v>10.37</v>
      </c>
      <c r="AC24">
        <v>4.32</v>
      </c>
      <c r="AE24">
        <v>7.1</v>
      </c>
      <c r="AI24">
        <v>2.92</v>
      </c>
      <c r="AJ24">
        <v>12.06</v>
      </c>
      <c r="AK24">
        <v>2.34</v>
      </c>
      <c r="AL24">
        <v>128.96</v>
      </c>
      <c r="AM24">
        <v>3.85</v>
      </c>
      <c r="AO24">
        <v>3.47</v>
      </c>
      <c r="AP24">
        <v>20.66</v>
      </c>
      <c r="AQ24">
        <v>4.51</v>
      </c>
      <c r="AS24">
        <v>2.36</v>
      </c>
      <c r="AU24">
        <v>6.99</v>
      </c>
      <c r="AW24">
        <v>31.73</v>
      </c>
      <c r="AX24">
        <v>128.36000000000001</v>
      </c>
      <c r="AY24">
        <v>10.68</v>
      </c>
      <c r="BA24">
        <v>18.309999999999999</v>
      </c>
      <c r="BC24">
        <v>59.95</v>
      </c>
      <c r="BE24">
        <v>102.35</v>
      </c>
      <c r="BF24">
        <v>23042.09</v>
      </c>
      <c r="BG24">
        <v>236.1</v>
      </c>
      <c r="BH24">
        <v>209.49</v>
      </c>
      <c r="BI24">
        <v>65.59</v>
      </c>
      <c r="BJ24">
        <v>110.63</v>
      </c>
      <c r="BK24">
        <v>29.05</v>
      </c>
      <c r="BL24">
        <v>82.78</v>
      </c>
      <c r="BM24">
        <v>38.93</v>
      </c>
      <c r="BN24">
        <v>3541.75</v>
      </c>
      <c r="BO24">
        <v>254.71</v>
      </c>
      <c r="BP24">
        <v>77314.149999999994</v>
      </c>
      <c r="BQ24">
        <v>1617.94</v>
      </c>
      <c r="BT24">
        <v>627777.56000000006</v>
      </c>
      <c r="BU24">
        <v>1753.41</v>
      </c>
      <c r="BV24">
        <v>16.059999999999999</v>
      </c>
      <c r="BW24">
        <v>2.21</v>
      </c>
      <c r="BX24">
        <v>126.96</v>
      </c>
      <c r="BY24">
        <v>3.56</v>
      </c>
      <c r="BZ24">
        <v>7.27</v>
      </c>
      <c r="CA24">
        <v>3.81</v>
      </c>
      <c r="CB24">
        <v>102.02</v>
      </c>
      <c r="CC24">
        <v>3.55</v>
      </c>
      <c r="CD24">
        <v>13.89</v>
      </c>
      <c r="CE24">
        <v>3.67</v>
      </c>
      <c r="CF24">
        <v>8.3000000000000007</v>
      </c>
      <c r="CG24">
        <v>3.84</v>
      </c>
      <c r="CI24">
        <v>11.67</v>
      </c>
      <c r="CJ24">
        <v>469888.94</v>
      </c>
      <c r="CK24">
        <v>0</v>
      </c>
      <c r="CL24">
        <v>5907.99</v>
      </c>
      <c r="CM24">
        <v>0</v>
      </c>
      <c r="CN24">
        <v>146085.07999999999</v>
      </c>
      <c r="CO24">
        <v>0</v>
      </c>
      <c r="CP24">
        <v>270.49</v>
      </c>
      <c r="CQ24">
        <v>0</v>
      </c>
      <c r="CR24">
        <v>10019.030000000001</v>
      </c>
      <c r="CS24">
        <v>0</v>
      </c>
      <c r="CT24">
        <v>23298.55</v>
      </c>
      <c r="CU24">
        <v>0</v>
      </c>
      <c r="CV24">
        <v>21436.62</v>
      </c>
      <c r="CW24">
        <v>0</v>
      </c>
      <c r="CX24">
        <v>13432.34</v>
      </c>
      <c r="CY24">
        <v>0</v>
      </c>
      <c r="CZ24">
        <v>32943.269999999997</v>
      </c>
      <c r="DA24">
        <v>0</v>
      </c>
      <c r="DC24">
        <v>118.41</v>
      </c>
      <c r="DE24">
        <v>96.1</v>
      </c>
      <c r="DF24">
        <v>906.53</v>
      </c>
      <c r="DG24">
        <v>93.8</v>
      </c>
      <c r="DH24">
        <v>16651.34</v>
      </c>
      <c r="DI24">
        <v>211.04</v>
      </c>
      <c r="DJ24">
        <v>17795.64</v>
      </c>
      <c r="DK24">
        <v>304.43</v>
      </c>
      <c r="DL24">
        <v>5861.56</v>
      </c>
      <c r="DM24">
        <v>128.93</v>
      </c>
      <c r="DN24">
        <v>219656.39</v>
      </c>
      <c r="DO24">
        <v>1324.42</v>
      </c>
      <c r="DQ24">
        <v>32.549999999999997</v>
      </c>
      <c r="DR24">
        <v>425.6</v>
      </c>
      <c r="DS24">
        <v>30.62</v>
      </c>
      <c r="DT24">
        <v>6042.11</v>
      </c>
      <c r="DU24">
        <v>2821.61</v>
      </c>
    </row>
    <row r="25" spans="1:125" ht="16" x14ac:dyDescent="0.2">
      <c r="A25">
        <v>26</v>
      </c>
      <c r="B25" s="72">
        <v>43717</v>
      </c>
      <c r="C25" t="s">
        <v>128</v>
      </c>
      <c r="D25">
        <v>121.76</v>
      </c>
      <c r="E25" t="s">
        <v>129</v>
      </c>
      <c r="F25" t="s">
        <v>125</v>
      </c>
      <c r="I25" s="1" t="s">
        <v>126</v>
      </c>
      <c r="J25" s="1" t="s">
        <v>151</v>
      </c>
      <c r="N25" s="1" t="s">
        <v>126</v>
      </c>
      <c r="O25" s="1" t="s">
        <v>126</v>
      </c>
      <c r="P25" s="1" t="s">
        <v>147</v>
      </c>
      <c r="Q25" s="1" t="s">
        <v>126</v>
      </c>
      <c r="R25" s="1" t="s">
        <v>126</v>
      </c>
      <c r="W25">
        <v>19.27</v>
      </c>
      <c r="X25">
        <v>31</v>
      </c>
      <c r="Y25">
        <v>9.57</v>
      </c>
      <c r="AA25">
        <v>9.34</v>
      </c>
      <c r="AC25">
        <v>6.71</v>
      </c>
      <c r="AE25">
        <v>5.91</v>
      </c>
      <c r="AI25">
        <v>4.05</v>
      </c>
      <c r="AJ25">
        <v>13.92</v>
      </c>
      <c r="AK25">
        <v>2.35</v>
      </c>
      <c r="AL25">
        <v>145.65</v>
      </c>
      <c r="AM25">
        <v>3.95</v>
      </c>
      <c r="AO25">
        <v>3.52</v>
      </c>
      <c r="AP25">
        <v>31.34</v>
      </c>
      <c r="AQ25">
        <v>4.83</v>
      </c>
      <c r="AS25">
        <v>2.1800000000000002</v>
      </c>
      <c r="AU25">
        <v>6.65</v>
      </c>
      <c r="AW25">
        <v>31.29</v>
      </c>
      <c r="AX25">
        <v>178.94</v>
      </c>
      <c r="AY25">
        <v>11.8</v>
      </c>
      <c r="BA25">
        <v>17.71</v>
      </c>
      <c r="BC25">
        <v>37.65</v>
      </c>
      <c r="BE25">
        <v>107.63</v>
      </c>
      <c r="BF25">
        <v>26164.76</v>
      </c>
      <c r="BG25">
        <v>248.92</v>
      </c>
      <c r="BH25">
        <v>250.29</v>
      </c>
      <c r="BI25">
        <v>67.03</v>
      </c>
      <c r="BJ25">
        <v>193.4</v>
      </c>
      <c r="BK25">
        <v>31.75</v>
      </c>
      <c r="BL25">
        <v>114.87</v>
      </c>
      <c r="BM25">
        <v>40.94</v>
      </c>
      <c r="BN25">
        <v>4640.6400000000003</v>
      </c>
      <c r="BO25">
        <v>275.82</v>
      </c>
      <c r="BP25">
        <v>81873.09</v>
      </c>
      <c r="BQ25">
        <v>1768.19</v>
      </c>
      <c r="BT25">
        <v>610726.38</v>
      </c>
      <c r="BU25">
        <v>1794.06</v>
      </c>
      <c r="BV25">
        <v>23.91</v>
      </c>
      <c r="BW25">
        <v>2.29</v>
      </c>
      <c r="BX25">
        <v>114.86</v>
      </c>
      <c r="BY25">
        <v>3.36</v>
      </c>
      <c r="BZ25">
        <v>7.87</v>
      </c>
      <c r="CA25">
        <v>3.74</v>
      </c>
      <c r="CB25">
        <v>93.12</v>
      </c>
      <c r="CC25">
        <v>3.37</v>
      </c>
      <c r="CD25">
        <v>13</v>
      </c>
      <c r="CE25">
        <v>3.68</v>
      </c>
      <c r="CG25">
        <v>8.2799999999999994</v>
      </c>
      <c r="CI25">
        <v>11.44</v>
      </c>
      <c r="CJ25">
        <v>478640.78</v>
      </c>
      <c r="CK25">
        <v>0</v>
      </c>
      <c r="CL25">
        <v>7741.05</v>
      </c>
      <c r="CM25">
        <v>0</v>
      </c>
      <c r="CN25">
        <v>154699.22</v>
      </c>
      <c r="CO25">
        <v>0</v>
      </c>
      <c r="CP25">
        <v>323.18</v>
      </c>
      <c r="CQ25">
        <v>0</v>
      </c>
      <c r="CR25">
        <v>13000.4</v>
      </c>
      <c r="CS25">
        <v>0</v>
      </c>
      <c r="CT25">
        <v>24888.57</v>
      </c>
      <c r="CU25">
        <v>0</v>
      </c>
      <c r="CV25">
        <v>21192.17</v>
      </c>
      <c r="CW25">
        <v>0</v>
      </c>
      <c r="CX25">
        <v>13865.71</v>
      </c>
      <c r="CY25">
        <v>0</v>
      </c>
      <c r="CZ25">
        <v>37407.760000000002</v>
      </c>
      <c r="DA25">
        <v>0</v>
      </c>
      <c r="DC25">
        <v>108.24</v>
      </c>
      <c r="DE25">
        <v>88.07</v>
      </c>
      <c r="DF25">
        <v>364.72</v>
      </c>
      <c r="DG25">
        <v>82.79</v>
      </c>
      <c r="DH25">
        <v>17787.71</v>
      </c>
      <c r="DI25">
        <v>223.59</v>
      </c>
      <c r="DJ25">
        <v>17592.71</v>
      </c>
      <c r="DK25">
        <v>313.33999999999997</v>
      </c>
      <c r="DL25">
        <v>6050.67</v>
      </c>
      <c r="DM25">
        <v>135.53</v>
      </c>
      <c r="DN25">
        <v>223747.56</v>
      </c>
      <c r="DO25">
        <v>1341.96</v>
      </c>
      <c r="DP25">
        <v>1630.07</v>
      </c>
      <c r="DQ25">
        <v>38.14</v>
      </c>
      <c r="DR25">
        <v>364.46</v>
      </c>
      <c r="DS25">
        <v>31.54</v>
      </c>
      <c r="DT25">
        <v>7840.07</v>
      </c>
      <c r="DU25">
        <v>3156.67</v>
      </c>
    </row>
    <row r="26" spans="1:125" ht="16" x14ac:dyDescent="0.2">
      <c r="A26">
        <v>27</v>
      </c>
      <c r="B26" s="72">
        <v>43717</v>
      </c>
      <c r="C26" t="s">
        <v>128</v>
      </c>
      <c r="D26">
        <v>122.72</v>
      </c>
      <c r="E26" t="s">
        <v>129</v>
      </c>
      <c r="F26" t="s">
        <v>125</v>
      </c>
      <c r="I26" s="1" t="s">
        <v>126</v>
      </c>
      <c r="J26" s="1" t="s">
        <v>152</v>
      </c>
      <c r="N26" s="1" t="s">
        <v>126</v>
      </c>
      <c r="O26" s="1" t="s">
        <v>126</v>
      </c>
      <c r="P26" s="1" t="s">
        <v>147</v>
      </c>
      <c r="Q26" s="1" t="s">
        <v>126</v>
      </c>
      <c r="R26" s="1" t="s">
        <v>126</v>
      </c>
      <c r="W26">
        <v>22.96</v>
      </c>
      <c r="Y26">
        <v>15.89</v>
      </c>
      <c r="AA26">
        <v>11.21</v>
      </c>
      <c r="AC26">
        <v>5.91</v>
      </c>
      <c r="AE26">
        <v>10.74</v>
      </c>
      <c r="AI26">
        <v>3.25</v>
      </c>
      <c r="AJ26">
        <v>15.47</v>
      </c>
      <c r="AK26">
        <v>2.6</v>
      </c>
      <c r="AL26">
        <v>113.79</v>
      </c>
      <c r="AM26">
        <v>3.92</v>
      </c>
      <c r="AO26">
        <v>3.9</v>
      </c>
      <c r="AP26">
        <v>23.29</v>
      </c>
      <c r="AQ26">
        <v>5</v>
      </c>
      <c r="AS26">
        <v>2.87</v>
      </c>
      <c r="AU26">
        <v>7.68</v>
      </c>
      <c r="AW26">
        <v>37.340000000000003</v>
      </c>
      <c r="AX26">
        <v>128.18</v>
      </c>
      <c r="AY26">
        <v>11.78</v>
      </c>
      <c r="BA26">
        <v>20.04</v>
      </c>
      <c r="BC26">
        <v>42.95</v>
      </c>
      <c r="BE26">
        <v>123.1</v>
      </c>
      <c r="BF26">
        <v>29139.96</v>
      </c>
      <c r="BG26">
        <v>288.49</v>
      </c>
      <c r="BH26">
        <v>327.10000000000002</v>
      </c>
      <c r="BI26">
        <v>72.209999999999994</v>
      </c>
      <c r="BJ26">
        <v>184.12</v>
      </c>
      <c r="BK26">
        <v>32.46</v>
      </c>
      <c r="BL26">
        <v>105.91</v>
      </c>
      <c r="BM26">
        <v>41.51</v>
      </c>
      <c r="BN26">
        <v>4574.4399999999996</v>
      </c>
      <c r="BO26">
        <v>280.33999999999997</v>
      </c>
      <c r="BP26">
        <v>77493.210000000006</v>
      </c>
      <c r="BQ26">
        <v>1728.01</v>
      </c>
      <c r="BT26">
        <v>635831.43999999994</v>
      </c>
      <c r="BU26">
        <v>1851.2</v>
      </c>
      <c r="BV26">
        <v>23.89</v>
      </c>
      <c r="BW26">
        <v>2.5299999999999998</v>
      </c>
      <c r="BX26">
        <v>89.85</v>
      </c>
      <c r="BY26">
        <v>3.29</v>
      </c>
      <c r="CA26">
        <v>6</v>
      </c>
      <c r="CB26">
        <v>104.23</v>
      </c>
      <c r="CC26">
        <v>3.86</v>
      </c>
      <c r="CD26">
        <v>14.19</v>
      </c>
      <c r="CE26">
        <v>3.98</v>
      </c>
      <c r="CG26">
        <v>6.22</v>
      </c>
      <c r="CI26">
        <v>14.05</v>
      </c>
      <c r="CJ26">
        <v>451550.31</v>
      </c>
      <c r="CK26">
        <v>0</v>
      </c>
      <c r="CL26">
        <v>7630.62</v>
      </c>
      <c r="CM26">
        <v>0</v>
      </c>
      <c r="CN26">
        <v>146423.42000000001</v>
      </c>
      <c r="CO26">
        <v>0</v>
      </c>
      <c r="CP26">
        <v>422.36</v>
      </c>
      <c r="CQ26">
        <v>0</v>
      </c>
      <c r="CR26">
        <v>6811</v>
      </c>
      <c r="CS26">
        <v>0</v>
      </c>
      <c r="CT26">
        <v>16951</v>
      </c>
      <c r="CU26">
        <v>0</v>
      </c>
      <c r="CV26">
        <v>22473.41</v>
      </c>
      <c r="CW26">
        <v>0</v>
      </c>
      <c r="CX26">
        <v>12374.93</v>
      </c>
      <c r="CY26">
        <v>0</v>
      </c>
      <c r="CZ26">
        <v>41661.39</v>
      </c>
      <c r="DA26">
        <v>0</v>
      </c>
      <c r="DC26">
        <v>128.37</v>
      </c>
      <c r="DE26">
        <v>103.87</v>
      </c>
      <c r="DF26">
        <v>378.82</v>
      </c>
      <c r="DG26">
        <v>97.52</v>
      </c>
      <c r="DH26">
        <v>12114.78</v>
      </c>
      <c r="DI26">
        <v>197.67</v>
      </c>
      <c r="DJ26">
        <v>18656.32</v>
      </c>
      <c r="DK26">
        <v>338.16</v>
      </c>
      <c r="DL26">
        <v>5400.13</v>
      </c>
      <c r="DM26">
        <v>132.77000000000001</v>
      </c>
      <c r="DN26">
        <v>211083.73</v>
      </c>
      <c r="DO26">
        <v>1378.79</v>
      </c>
      <c r="DQ26">
        <v>39.72</v>
      </c>
      <c r="DR26">
        <v>73.45</v>
      </c>
      <c r="DS26">
        <v>30.44</v>
      </c>
      <c r="DU26">
        <v>4677.7700000000004</v>
      </c>
    </row>
    <row r="27" spans="1:125" ht="16" x14ac:dyDescent="0.2">
      <c r="A27">
        <v>28</v>
      </c>
      <c r="B27" s="72">
        <v>43717</v>
      </c>
      <c r="C27" t="s">
        <v>128</v>
      </c>
      <c r="D27">
        <v>121.02</v>
      </c>
      <c r="E27" t="s">
        <v>129</v>
      </c>
      <c r="F27" t="s">
        <v>125</v>
      </c>
      <c r="I27" s="1" t="s">
        <v>126</v>
      </c>
      <c r="J27" s="1" t="s">
        <v>153</v>
      </c>
      <c r="N27" s="1" t="s">
        <v>126</v>
      </c>
      <c r="O27" s="1" t="s">
        <v>126</v>
      </c>
      <c r="P27" s="1" t="s">
        <v>147</v>
      </c>
      <c r="Q27" s="1" t="s">
        <v>126</v>
      </c>
      <c r="R27" s="1" t="s">
        <v>126</v>
      </c>
      <c r="W27">
        <v>26.31</v>
      </c>
      <c r="Y27">
        <v>13.15</v>
      </c>
      <c r="AA27">
        <v>11.98</v>
      </c>
      <c r="AC27">
        <v>5.69</v>
      </c>
      <c r="AE27">
        <v>6.45</v>
      </c>
      <c r="AI27">
        <v>2.94</v>
      </c>
      <c r="AJ27">
        <v>16.16</v>
      </c>
      <c r="AK27">
        <v>2.41</v>
      </c>
      <c r="AL27">
        <v>133.09</v>
      </c>
      <c r="AM27">
        <v>3.88</v>
      </c>
      <c r="AO27">
        <v>3.65</v>
      </c>
      <c r="AP27">
        <v>25.83</v>
      </c>
      <c r="AQ27">
        <v>4.7</v>
      </c>
      <c r="AS27">
        <v>2.2400000000000002</v>
      </c>
      <c r="AU27">
        <v>6.67</v>
      </c>
      <c r="AW27">
        <v>32.520000000000003</v>
      </c>
      <c r="AX27">
        <v>149.02000000000001</v>
      </c>
      <c r="AY27">
        <v>11.38</v>
      </c>
      <c r="BA27">
        <v>17.54</v>
      </c>
      <c r="BC27">
        <v>38.97</v>
      </c>
      <c r="BE27">
        <v>102.99</v>
      </c>
      <c r="BF27">
        <v>22824.36</v>
      </c>
      <c r="BG27">
        <v>237.15</v>
      </c>
      <c r="BH27">
        <v>216.32</v>
      </c>
      <c r="BI27">
        <v>65.13</v>
      </c>
      <c r="BJ27">
        <v>158.22999999999999</v>
      </c>
      <c r="BK27">
        <v>30.37</v>
      </c>
      <c r="BL27">
        <v>102.62</v>
      </c>
      <c r="BM27">
        <v>38.49</v>
      </c>
      <c r="BN27">
        <v>4267.6899999999996</v>
      </c>
      <c r="BO27">
        <v>258.91000000000003</v>
      </c>
      <c r="BP27">
        <v>68908.17</v>
      </c>
      <c r="BQ27">
        <v>1661.72</v>
      </c>
      <c r="BT27">
        <v>655200.25</v>
      </c>
      <c r="BU27">
        <v>1678.03</v>
      </c>
      <c r="BV27">
        <v>20.79</v>
      </c>
      <c r="BW27">
        <v>2.2599999999999998</v>
      </c>
      <c r="BX27">
        <v>103.75</v>
      </c>
      <c r="BY27">
        <v>3.27</v>
      </c>
      <c r="CA27">
        <v>7.88</v>
      </c>
      <c r="CB27">
        <v>87.36</v>
      </c>
      <c r="CC27">
        <v>3.32</v>
      </c>
      <c r="CD27">
        <v>12</v>
      </c>
      <c r="CE27">
        <v>3.7</v>
      </c>
      <c r="CF27">
        <v>6.15</v>
      </c>
      <c r="CG27">
        <v>3.95</v>
      </c>
      <c r="CI27">
        <v>11.73</v>
      </c>
      <c r="CJ27">
        <v>411991.09</v>
      </c>
      <c r="CK27">
        <v>0</v>
      </c>
      <c r="CL27">
        <v>7118.94</v>
      </c>
      <c r="CM27">
        <v>0</v>
      </c>
      <c r="CN27">
        <v>130201.99</v>
      </c>
      <c r="CO27">
        <v>0</v>
      </c>
      <c r="CP27">
        <v>279.31</v>
      </c>
      <c r="CQ27">
        <v>0</v>
      </c>
      <c r="CR27">
        <v>20268.759999999998</v>
      </c>
      <c r="CS27">
        <v>0</v>
      </c>
      <c r="CT27">
        <v>30481.79</v>
      </c>
      <c r="CU27">
        <v>0</v>
      </c>
      <c r="CV27">
        <v>18265.099999999999</v>
      </c>
      <c r="CW27">
        <v>0</v>
      </c>
      <c r="CX27">
        <v>11246.35</v>
      </c>
      <c r="CY27">
        <v>0</v>
      </c>
      <c r="CZ27">
        <v>32631.98</v>
      </c>
      <c r="DA27">
        <v>0</v>
      </c>
      <c r="DC27">
        <v>119.69</v>
      </c>
      <c r="DE27">
        <v>96.78</v>
      </c>
      <c r="DF27">
        <v>541.96</v>
      </c>
      <c r="DG27">
        <v>91.43</v>
      </c>
      <c r="DH27">
        <v>21785.15</v>
      </c>
      <c r="DI27">
        <v>241.56</v>
      </c>
      <c r="DJ27">
        <v>15162.79</v>
      </c>
      <c r="DK27">
        <v>285.17</v>
      </c>
      <c r="DL27">
        <v>4907.6400000000003</v>
      </c>
      <c r="DM27">
        <v>128.07</v>
      </c>
      <c r="DN27">
        <v>192591.2</v>
      </c>
      <c r="DO27">
        <v>1290.99</v>
      </c>
      <c r="DQ27">
        <v>37.380000000000003</v>
      </c>
      <c r="DR27">
        <v>556.11</v>
      </c>
      <c r="DS27">
        <v>35.42</v>
      </c>
      <c r="DT27">
        <v>12223.35</v>
      </c>
      <c r="DU27">
        <v>3418.41</v>
      </c>
    </row>
    <row r="28" spans="1:125" ht="16" x14ac:dyDescent="0.2">
      <c r="A28">
        <v>29</v>
      </c>
      <c r="B28" s="72">
        <v>43717</v>
      </c>
      <c r="C28" t="s">
        <v>128</v>
      </c>
      <c r="D28">
        <v>122.11</v>
      </c>
      <c r="E28" t="s">
        <v>129</v>
      </c>
      <c r="F28" t="s">
        <v>125</v>
      </c>
      <c r="I28" s="1" t="s">
        <v>126</v>
      </c>
      <c r="J28" s="1" t="s">
        <v>154</v>
      </c>
      <c r="N28" s="1" t="s">
        <v>126</v>
      </c>
      <c r="O28" s="1" t="s">
        <v>126</v>
      </c>
      <c r="P28" s="1" t="s">
        <v>147</v>
      </c>
      <c r="Q28" s="1" t="s">
        <v>126</v>
      </c>
      <c r="R28" s="1" t="s">
        <v>126</v>
      </c>
      <c r="W28">
        <v>19.559999999999999</v>
      </c>
      <c r="Y28">
        <v>13.9</v>
      </c>
      <c r="AA28">
        <v>11.85</v>
      </c>
      <c r="AC28">
        <v>4.09</v>
      </c>
      <c r="AE28">
        <v>5.95</v>
      </c>
      <c r="AI28">
        <v>3.24</v>
      </c>
      <c r="AJ28">
        <v>15.78</v>
      </c>
      <c r="AK28">
        <v>2.27</v>
      </c>
      <c r="AL28">
        <v>121.75</v>
      </c>
      <c r="AM28">
        <v>3.57</v>
      </c>
      <c r="AO28">
        <v>3.44</v>
      </c>
      <c r="AP28">
        <v>21.42</v>
      </c>
      <c r="AQ28">
        <v>4.3600000000000003</v>
      </c>
      <c r="AS28">
        <v>2.0099999999999998</v>
      </c>
      <c r="AU28">
        <v>6.52</v>
      </c>
      <c r="AW28">
        <v>32.119999999999997</v>
      </c>
      <c r="AX28">
        <v>233.21</v>
      </c>
      <c r="AY28">
        <v>12.88</v>
      </c>
      <c r="BA28">
        <v>17.37</v>
      </c>
      <c r="BC28">
        <v>50.01</v>
      </c>
      <c r="BE28">
        <v>146.93</v>
      </c>
      <c r="BF28">
        <v>24252.25</v>
      </c>
      <c r="BG28">
        <v>233.61</v>
      </c>
      <c r="BI28">
        <v>88.18</v>
      </c>
      <c r="BJ28">
        <v>133.83000000000001</v>
      </c>
      <c r="BK28">
        <v>30.59</v>
      </c>
      <c r="BL28">
        <v>104.84</v>
      </c>
      <c r="BM28">
        <v>38.32</v>
      </c>
      <c r="BN28">
        <v>3967.44</v>
      </c>
      <c r="BO28">
        <v>258.02</v>
      </c>
      <c r="BP28">
        <v>95643.36</v>
      </c>
      <c r="BQ28">
        <v>1875.76</v>
      </c>
      <c r="BT28">
        <v>539738.63</v>
      </c>
      <c r="BU28">
        <v>1979.71</v>
      </c>
      <c r="BV28">
        <v>13.4</v>
      </c>
      <c r="BW28">
        <v>2.1800000000000002</v>
      </c>
      <c r="BX28">
        <v>84.11</v>
      </c>
      <c r="BY28">
        <v>2.85</v>
      </c>
      <c r="CA28">
        <v>4.29</v>
      </c>
      <c r="CB28">
        <v>135.55000000000001</v>
      </c>
      <c r="CC28">
        <v>3.86</v>
      </c>
      <c r="CD28">
        <v>12.34</v>
      </c>
      <c r="CE28">
        <v>3.62</v>
      </c>
      <c r="CF28">
        <v>6.54</v>
      </c>
      <c r="CG28">
        <v>3.66</v>
      </c>
      <c r="CI28">
        <v>11.72</v>
      </c>
      <c r="CJ28">
        <v>636496</v>
      </c>
      <c r="CK28">
        <v>0</v>
      </c>
      <c r="CL28">
        <v>6618.09</v>
      </c>
      <c r="CM28">
        <v>0</v>
      </c>
      <c r="CN28">
        <v>180718.13</v>
      </c>
      <c r="CO28">
        <v>0</v>
      </c>
      <c r="CP28">
        <v>111.98</v>
      </c>
      <c r="CQ28">
        <v>0</v>
      </c>
      <c r="CR28">
        <v>12099.08</v>
      </c>
      <c r="CS28">
        <v>0</v>
      </c>
      <c r="CT28">
        <v>13268.78</v>
      </c>
      <c r="CU28">
        <v>0</v>
      </c>
      <c r="CV28">
        <v>23677.040000000001</v>
      </c>
      <c r="CW28">
        <v>0</v>
      </c>
      <c r="CX28">
        <v>1712.43</v>
      </c>
      <c r="CY28">
        <v>0</v>
      </c>
      <c r="CZ28">
        <v>34673.440000000002</v>
      </c>
      <c r="DA28">
        <v>0</v>
      </c>
      <c r="DC28">
        <v>113.55</v>
      </c>
      <c r="DE28">
        <v>91.71</v>
      </c>
      <c r="DF28">
        <v>627.89</v>
      </c>
      <c r="DG28">
        <v>87.56</v>
      </c>
      <c r="DH28">
        <v>9483.1200000000008</v>
      </c>
      <c r="DI28">
        <v>173.68</v>
      </c>
      <c r="DJ28">
        <v>19655.53</v>
      </c>
      <c r="DK28">
        <v>332.26</v>
      </c>
      <c r="DL28">
        <v>747.27</v>
      </c>
      <c r="DM28">
        <v>109.38</v>
      </c>
      <c r="DN28">
        <v>297539.28000000003</v>
      </c>
      <c r="DO28">
        <v>1506.02</v>
      </c>
      <c r="DQ28">
        <v>32.72</v>
      </c>
      <c r="DR28">
        <v>51.28</v>
      </c>
      <c r="DS28">
        <v>24.7</v>
      </c>
      <c r="DT28">
        <v>7296.52</v>
      </c>
      <c r="DU28">
        <v>2876.72</v>
      </c>
    </row>
    <row r="29" spans="1:125" ht="16" x14ac:dyDescent="0.2">
      <c r="A29">
        <v>31</v>
      </c>
      <c r="B29" s="72">
        <v>43717</v>
      </c>
      <c r="C29" t="s">
        <v>128</v>
      </c>
      <c r="D29">
        <v>120.76</v>
      </c>
      <c r="E29" t="s">
        <v>129</v>
      </c>
      <c r="F29" t="s">
        <v>125</v>
      </c>
      <c r="I29" s="1" t="s">
        <v>126</v>
      </c>
      <c r="J29" s="1" t="s">
        <v>155</v>
      </c>
      <c r="N29" s="1" t="s">
        <v>126</v>
      </c>
      <c r="O29" s="1" t="s">
        <v>126</v>
      </c>
      <c r="P29" s="1" t="s">
        <v>147</v>
      </c>
      <c r="Q29" s="1" t="s">
        <v>126</v>
      </c>
      <c r="R29" s="1" t="s">
        <v>126</v>
      </c>
      <c r="W29">
        <v>20.239999999999998</v>
      </c>
      <c r="Y29">
        <v>14.64</v>
      </c>
      <c r="AA29">
        <v>14.91</v>
      </c>
      <c r="AC29">
        <v>4.1500000000000004</v>
      </c>
      <c r="AE29">
        <v>9.6999999999999993</v>
      </c>
      <c r="AI29">
        <v>4.2300000000000004</v>
      </c>
      <c r="AJ29">
        <v>18.46</v>
      </c>
      <c r="AK29">
        <v>2.31</v>
      </c>
      <c r="AL29">
        <v>128.4</v>
      </c>
      <c r="AM29">
        <v>3.63</v>
      </c>
      <c r="AO29">
        <v>3.34</v>
      </c>
      <c r="AP29">
        <v>25.4</v>
      </c>
      <c r="AQ29">
        <v>4.53</v>
      </c>
      <c r="AS29">
        <v>2.17</v>
      </c>
      <c r="AU29">
        <v>6.42</v>
      </c>
      <c r="AW29">
        <v>31.81</v>
      </c>
      <c r="AX29">
        <v>228.44</v>
      </c>
      <c r="AY29">
        <v>12.72</v>
      </c>
      <c r="AZ29">
        <v>27.18</v>
      </c>
      <c r="BA29">
        <v>11.85</v>
      </c>
      <c r="BC29">
        <v>36.39</v>
      </c>
      <c r="BE29">
        <v>158.81</v>
      </c>
      <c r="BF29">
        <v>27244.02</v>
      </c>
      <c r="BG29">
        <v>247.28</v>
      </c>
      <c r="BI29">
        <v>89.59</v>
      </c>
      <c r="BJ29">
        <v>178.56</v>
      </c>
      <c r="BK29">
        <v>31.58</v>
      </c>
      <c r="BL29">
        <v>118.02</v>
      </c>
      <c r="BM29">
        <v>39.86</v>
      </c>
      <c r="BN29">
        <v>4363.72</v>
      </c>
      <c r="BO29">
        <v>269.2</v>
      </c>
      <c r="BP29">
        <v>91289.64</v>
      </c>
      <c r="BQ29">
        <v>1887.86</v>
      </c>
      <c r="BT29">
        <v>548490.31000000006</v>
      </c>
      <c r="BU29">
        <v>1926.74</v>
      </c>
      <c r="BV29">
        <v>13.08</v>
      </c>
      <c r="BW29">
        <v>2.2000000000000002</v>
      </c>
      <c r="BX29">
        <v>86.48</v>
      </c>
      <c r="BY29">
        <v>2.88</v>
      </c>
      <c r="CA29">
        <v>6.81</v>
      </c>
      <c r="CB29">
        <v>141.61000000000001</v>
      </c>
      <c r="CC29">
        <v>3.94</v>
      </c>
      <c r="CD29">
        <v>14.76</v>
      </c>
      <c r="CE29">
        <v>3.65</v>
      </c>
      <c r="CF29">
        <v>6.07</v>
      </c>
      <c r="CG29">
        <v>3.76</v>
      </c>
      <c r="CI29">
        <v>11.27</v>
      </c>
      <c r="CJ29">
        <v>620853.06000000006</v>
      </c>
      <c r="CK29">
        <v>0</v>
      </c>
      <c r="CL29">
        <v>7279.12</v>
      </c>
      <c r="CM29">
        <v>0</v>
      </c>
      <c r="CN29">
        <v>172491.78</v>
      </c>
      <c r="CO29">
        <v>0</v>
      </c>
      <c r="CP29">
        <v>94.17</v>
      </c>
      <c r="CQ29">
        <v>0</v>
      </c>
      <c r="CR29">
        <v>10971.76</v>
      </c>
      <c r="CS29">
        <v>0</v>
      </c>
      <c r="CT29">
        <v>13239.07</v>
      </c>
      <c r="CU29">
        <v>0</v>
      </c>
      <c r="CV29">
        <v>24056.77</v>
      </c>
      <c r="CW29">
        <v>0</v>
      </c>
      <c r="CX29">
        <v>1534.6</v>
      </c>
      <c r="CY29">
        <v>0</v>
      </c>
      <c r="CZ29">
        <v>38950.78</v>
      </c>
      <c r="DA29">
        <v>0</v>
      </c>
      <c r="DC29">
        <v>111.06</v>
      </c>
      <c r="DE29">
        <v>90.11</v>
      </c>
      <c r="DF29">
        <v>570.41</v>
      </c>
      <c r="DG29">
        <v>85.58</v>
      </c>
      <c r="DH29">
        <v>9461.8799999999992</v>
      </c>
      <c r="DI29">
        <v>174.33</v>
      </c>
      <c r="DJ29">
        <v>19970.759999999998</v>
      </c>
      <c r="DK29">
        <v>337.66</v>
      </c>
      <c r="DL29">
        <v>669.66</v>
      </c>
      <c r="DM29">
        <v>111.64</v>
      </c>
      <c r="DN29">
        <v>290226.75</v>
      </c>
      <c r="DO29">
        <v>1505.86</v>
      </c>
      <c r="DQ29">
        <v>34.840000000000003</v>
      </c>
      <c r="DS29">
        <v>38.06</v>
      </c>
      <c r="DT29">
        <v>6616.67</v>
      </c>
      <c r="DU29">
        <v>2984.93</v>
      </c>
    </row>
    <row r="30" spans="1:125" ht="16" x14ac:dyDescent="0.2">
      <c r="A30">
        <v>32</v>
      </c>
      <c r="B30" s="72">
        <v>43717</v>
      </c>
      <c r="C30" t="s">
        <v>128</v>
      </c>
      <c r="D30">
        <v>121.21</v>
      </c>
      <c r="E30" t="s">
        <v>129</v>
      </c>
      <c r="F30" t="s">
        <v>125</v>
      </c>
      <c r="I30" s="1" t="s">
        <v>126</v>
      </c>
      <c r="J30" s="1" t="s">
        <v>156</v>
      </c>
      <c r="N30" s="1" t="s">
        <v>126</v>
      </c>
      <c r="O30" s="1" t="s">
        <v>126</v>
      </c>
      <c r="P30" s="1" t="s">
        <v>147</v>
      </c>
      <c r="Q30" s="1" t="s">
        <v>126</v>
      </c>
      <c r="R30" s="1" t="s">
        <v>126</v>
      </c>
      <c r="W30">
        <v>18.13</v>
      </c>
      <c r="Y30">
        <v>12.87</v>
      </c>
      <c r="AA30">
        <v>10.210000000000001</v>
      </c>
      <c r="AC30">
        <v>5.0199999999999996</v>
      </c>
      <c r="AE30">
        <v>5.49</v>
      </c>
      <c r="AI30">
        <v>2.71</v>
      </c>
      <c r="AJ30">
        <v>19.18</v>
      </c>
      <c r="AK30">
        <v>2.29</v>
      </c>
      <c r="AL30">
        <v>134.68</v>
      </c>
      <c r="AM30">
        <v>3.66</v>
      </c>
      <c r="AO30">
        <v>3.33</v>
      </c>
      <c r="AP30">
        <v>26.65</v>
      </c>
      <c r="AQ30">
        <v>4.54</v>
      </c>
      <c r="AS30">
        <v>2.16</v>
      </c>
      <c r="AU30">
        <v>6.31</v>
      </c>
      <c r="AW30">
        <v>31.12</v>
      </c>
      <c r="AX30">
        <v>252.32</v>
      </c>
      <c r="AY30">
        <v>13.06</v>
      </c>
      <c r="AZ30">
        <v>20.8</v>
      </c>
      <c r="BA30">
        <v>11.25</v>
      </c>
      <c r="BC30">
        <v>35.6</v>
      </c>
      <c r="BE30">
        <v>159.55000000000001</v>
      </c>
      <c r="BF30">
        <v>29203.9</v>
      </c>
      <c r="BG30">
        <v>253.59</v>
      </c>
      <c r="BH30">
        <v>94.59</v>
      </c>
      <c r="BI30">
        <v>59.78</v>
      </c>
      <c r="BJ30">
        <v>150.86000000000001</v>
      </c>
      <c r="BK30">
        <v>31.21</v>
      </c>
      <c r="BL30">
        <v>122.75</v>
      </c>
      <c r="BM30">
        <v>39.22</v>
      </c>
      <c r="BN30">
        <v>4418.7700000000004</v>
      </c>
      <c r="BO30">
        <v>265.87</v>
      </c>
      <c r="BP30">
        <v>97722.67</v>
      </c>
      <c r="BQ30">
        <v>1871.88</v>
      </c>
      <c r="BT30">
        <v>535236.13</v>
      </c>
      <c r="BU30">
        <v>1972.4</v>
      </c>
      <c r="BV30">
        <v>12.85</v>
      </c>
      <c r="BW30">
        <v>2.13</v>
      </c>
      <c r="BX30">
        <v>87.3</v>
      </c>
      <c r="BY30">
        <v>2.86</v>
      </c>
      <c r="CA30">
        <v>7.47</v>
      </c>
      <c r="CB30">
        <v>129.19999999999999</v>
      </c>
      <c r="CC30">
        <v>3.74</v>
      </c>
      <c r="CD30">
        <v>13.68</v>
      </c>
      <c r="CE30">
        <v>3.62</v>
      </c>
      <c r="CF30">
        <v>8.82</v>
      </c>
      <c r="CG30">
        <v>3.84</v>
      </c>
      <c r="CI30">
        <v>10.99</v>
      </c>
      <c r="CJ30">
        <v>626586.63</v>
      </c>
      <c r="CK30">
        <v>0</v>
      </c>
      <c r="CL30">
        <v>7370.96</v>
      </c>
      <c r="CM30">
        <v>0</v>
      </c>
      <c r="CN30">
        <v>184646.98</v>
      </c>
      <c r="CO30">
        <v>0</v>
      </c>
      <c r="CP30">
        <v>122.13</v>
      </c>
      <c r="CQ30">
        <v>0</v>
      </c>
      <c r="CR30">
        <v>17591.39</v>
      </c>
      <c r="CS30">
        <v>0</v>
      </c>
      <c r="CT30">
        <v>13591.21</v>
      </c>
      <c r="CU30">
        <v>0</v>
      </c>
      <c r="CV30">
        <v>21378.3</v>
      </c>
      <c r="CW30">
        <v>0</v>
      </c>
      <c r="CX30">
        <v>1536.18</v>
      </c>
      <c r="CY30">
        <v>0</v>
      </c>
      <c r="CZ30">
        <v>41752.82</v>
      </c>
      <c r="DA30">
        <v>0</v>
      </c>
      <c r="DC30">
        <v>103.52</v>
      </c>
      <c r="DE30">
        <v>84.1</v>
      </c>
      <c r="DF30">
        <v>570.17999999999995</v>
      </c>
      <c r="DG30">
        <v>79.989999999999995</v>
      </c>
      <c r="DH30">
        <v>9713.56</v>
      </c>
      <c r="DI30">
        <v>172.22</v>
      </c>
      <c r="DJ30">
        <v>17747.22</v>
      </c>
      <c r="DK30">
        <v>316.02</v>
      </c>
      <c r="DL30">
        <v>670.35</v>
      </c>
      <c r="DM30">
        <v>104.5</v>
      </c>
      <c r="DN30">
        <v>292907</v>
      </c>
      <c r="DO30">
        <v>1456.32</v>
      </c>
      <c r="DQ30">
        <v>30.34</v>
      </c>
      <c r="DR30">
        <v>101.39</v>
      </c>
      <c r="DS30">
        <v>23.39</v>
      </c>
      <c r="DT30">
        <v>10608.73</v>
      </c>
      <c r="DU30">
        <v>2913.02</v>
      </c>
    </row>
    <row r="31" spans="1:125" ht="16" x14ac:dyDescent="0.2">
      <c r="A31">
        <v>33</v>
      </c>
      <c r="B31" s="72">
        <v>43717</v>
      </c>
      <c r="C31" t="s">
        <v>128</v>
      </c>
      <c r="D31">
        <v>122.89</v>
      </c>
      <c r="E31" t="s">
        <v>129</v>
      </c>
      <c r="F31" t="s">
        <v>125</v>
      </c>
      <c r="I31" s="1" t="s">
        <v>126</v>
      </c>
      <c r="J31" s="1" t="s">
        <v>157</v>
      </c>
      <c r="N31" s="1" t="s">
        <v>126</v>
      </c>
      <c r="O31" s="1" t="s">
        <v>126</v>
      </c>
      <c r="P31" s="1" t="s">
        <v>147</v>
      </c>
      <c r="Q31" s="1" t="s">
        <v>126</v>
      </c>
      <c r="R31" s="1" t="s">
        <v>126</v>
      </c>
      <c r="W31">
        <v>22.2</v>
      </c>
      <c r="Y31">
        <v>15.84</v>
      </c>
      <c r="AA31">
        <v>10.97</v>
      </c>
      <c r="AC31">
        <v>5.26</v>
      </c>
      <c r="AE31">
        <v>7.23</v>
      </c>
      <c r="AI31">
        <v>4.08</v>
      </c>
      <c r="AJ31">
        <v>21.24</v>
      </c>
      <c r="AK31">
        <v>2.59</v>
      </c>
      <c r="AL31">
        <v>108.26</v>
      </c>
      <c r="AM31">
        <v>3.74</v>
      </c>
      <c r="AO31">
        <v>3.97</v>
      </c>
      <c r="AP31">
        <v>19.73</v>
      </c>
      <c r="AQ31">
        <v>4.7300000000000004</v>
      </c>
      <c r="AS31">
        <v>2.67</v>
      </c>
      <c r="AU31">
        <v>7.48</v>
      </c>
      <c r="AW31">
        <v>34.880000000000003</v>
      </c>
      <c r="AX31">
        <v>101.29</v>
      </c>
      <c r="AY31">
        <v>10.59</v>
      </c>
      <c r="BA31">
        <v>23.92</v>
      </c>
      <c r="BC31">
        <v>42.01</v>
      </c>
      <c r="BE31">
        <v>205.44</v>
      </c>
      <c r="BF31">
        <v>31358.66</v>
      </c>
      <c r="BG31">
        <v>294.13</v>
      </c>
      <c r="BH31">
        <v>187.9</v>
      </c>
      <c r="BI31">
        <v>65.83</v>
      </c>
      <c r="BJ31">
        <v>169.82</v>
      </c>
      <c r="BK31">
        <v>31.23</v>
      </c>
      <c r="BL31">
        <v>132.94999999999999</v>
      </c>
      <c r="BM31">
        <v>37.840000000000003</v>
      </c>
      <c r="BN31">
        <v>3670.6</v>
      </c>
      <c r="BO31">
        <v>255.82</v>
      </c>
      <c r="BP31">
        <v>66552.149999999994</v>
      </c>
      <c r="BQ31">
        <v>1701.23</v>
      </c>
      <c r="BT31">
        <v>628312.93999999994</v>
      </c>
      <c r="BU31">
        <v>1775.38</v>
      </c>
      <c r="BV31">
        <v>12.49</v>
      </c>
      <c r="BW31">
        <v>2.3199999999999998</v>
      </c>
      <c r="BX31">
        <v>75.3</v>
      </c>
      <c r="BY31">
        <v>2.99</v>
      </c>
      <c r="CA31">
        <v>6.38</v>
      </c>
      <c r="CB31">
        <v>116.48</v>
      </c>
      <c r="CC31">
        <v>3.96</v>
      </c>
      <c r="CD31">
        <v>8.5500000000000007</v>
      </c>
      <c r="CE31">
        <v>3.82</v>
      </c>
      <c r="CF31">
        <v>11.05</v>
      </c>
      <c r="CG31">
        <v>4.13</v>
      </c>
      <c r="CI31">
        <v>12.79</v>
      </c>
      <c r="CJ31">
        <v>512168.84</v>
      </c>
      <c r="CK31">
        <v>0</v>
      </c>
      <c r="CL31">
        <v>6122.92</v>
      </c>
      <c r="CM31">
        <v>0</v>
      </c>
      <c r="CN31">
        <v>125750.29</v>
      </c>
      <c r="CO31">
        <v>0</v>
      </c>
      <c r="CP31">
        <v>242.62</v>
      </c>
      <c r="CQ31">
        <v>0</v>
      </c>
      <c r="CR31">
        <v>1.66</v>
      </c>
      <c r="CS31">
        <v>0</v>
      </c>
      <c r="CT31">
        <v>17454.62</v>
      </c>
      <c r="CU31">
        <v>0</v>
      </c>
      <c r="CV31">
        <v>19573.23</v>
      </c>
      <c r="CW31">
        <v>0</v>
      </c>
      <c r="CX31">
        <v>818.19</v>
      </c>
      <c r="CY31">
        <v>0</v>
      </c>
      <c r="CZ31">
        <v>44833.48</v>
      </c>
      <c r="DA31">
        <v>0</v>
      </c>
      <c r="DC31">
        <v>128.47</v>
      </c>
      <c r="DE31">
        <v>103.95</v>
      </c>
      <c r="DF31">
        <v>473.49</v>
      </c>
      <c r="DG31">
        <v>97.07</v>
      </c>
      <c r="DH31">
        <v>12474.72</v>
      </c>
      <c r="DI31">
        <v>197.61</v>
      </c>
      <c r="DJ31">
        <v>16248.74</v>
      </c>
      <c r="DK31">
        <v>316.89</v>
      </c>
      <c r="DL31">
        <v>357.04</v>
      </c>
      <c r="DM31">
        <v>100.7</v>
      </c>
      <c r="DN31">
        <v>239420.73</v>
      </c>
      <c r="DO31">
        <v>1454.59</v>
      </c>
      <c r="DQ31">
        <v>39.53</v>
      </c>
      <c r="DR31">
        <v>149.11000000000001</v>
      </c>
      <c r="DS31">
        <v>30.26</v>
      </c>
      <c r="DU31">
        <v>6437.33</v>
      </c>
    </row>
    <row r="32" spans="1:125" ht="16" x14ac:dyDescent="0.2">
      <c r="A32">
        <v>34</v>
      </c>
      <c r="B32" s="72">
        <v>43717</v>
      </c>
      <c r="C32" t="s">
        <v>128</v>
      </c>
      <c r="D32">
        <v>122.83</v>
      </c>
      <c r="E32" t="s">
        <v>129</v>
      </c>
      <c r="F32" t="s">
        <v>125</v>
      </c>
      <c r="I32" s="1" t="s">
        <v>126</v>
      </c>
      <c r="J32" s="1" t="s">
        <v>158</v>
      </c>
      <c r="N32" s="1" t="s">
        <v>126</v>
      </c>
      <c r="O32" s="1" t="s">
        <v>126</v>
      </c>
      <c r="P32" s="1" t="s">
        <v>147</v>
      </c>
      <c r="Q32" s="1" t="s">
        <v>126</v>
      </c>
      <c r="R32" s="1" t="s">
        <v>126</v>
      </c>
      <c r="W32">
        <v>23.03</v>
      </c>
      <c r="Y32">
        <v>16.93</v>
      </c>
      <c r="AA32">
        <v>14.6</v>
      </c>
      <c r="AC32">
        <v>4.53</v>
      </c>
      <c r="AE32">
        <v>8.9600000000000009</v>
      </c>
      <c r="AI32">
        <v>3.34</v>
      </c>
      <c r="AJ32">
        <v>19.149999999999999</v>
      </c>
      <c r="AK32">
        <v>2.54</v>
      </c>
      <c r="AL32">
        <v>123.32</v>
      </c>
      <c r="AM32">
        <v>3.88</v>
      </c>
      <c r="AO32">
        <v>3.87</v>
      </c>
      <c r="AP32">
        <v>23.9</v>
      </c>
      <c r="AQ32">
        <v>4.87</v>
      </c>
      <c r="AS32">
        <v>2.5499999999999998</v>
      </c>
      <c r="AU32">
        <v>7.05</v>
      </c>
      <c r="AW32">
        <v>33.630000000000003</v>
      </c>
      <c r="AX32">
        <v>128.38999999999999</v>
      </c>
      <c r="AY32">
        <v>11.18</v>
      </c>
      <c r="BA32">
        <v>18.04</v>
      </c>
      <c r="BC32">
        <v>39.97</v>
      </c>
      <c r="BE32">
        <v>155.77000000000001</v>
      </c>
      <c r="BF32">
        <v>40403.449999999997</v>
      </c>
      <c r="BG32">
        <v>331.15</v>
      </c>
      <c r="BH32">
        <v>234.76</v>
      </c>
      <c r="BI32">
        <v>65.540000000000006</v>
      </c>
      <c r="BJ32">
        <v>159.82</v>
      </c>
      <c r="BK32">
        <v>31.57</v>
      </c>
      <c r="BL32">
        <v>129.87</v>
      </c>
      <c r="BM32">
        <v>39.53</v>
      </c>
      <c r="BN32">
        <v>3592.04</v>
      </c>
      <c r="BO32">
        <v>265.42</v>
      </c>
      <c r="BP32">
        <v>66360.84</v>
      </c>
      <c r="BQ32">
        <v>1553.42</v>
      </c>
      <c r="BT32">
        <v>607099</v>
      </c>
      <c r="BU32">
        <v>1860.82</v>
      </c>
      <c r="BV32">
        <v>12.87</v>
      </c>
      <c r="BW32">
        <v>2.3199999999999998</v>
      </c>
      <c r="BX32">
        <v>80.64</v>
      </c>
      <c r="BY32">
        <v>3.04</v>
      </c>
      <c r="CA32">
        <v>5.85</v>
      </c>
      <c r="CB32">
        <v>122.78</v>
      </c>
      <c r="CC32">
        <v>4.01</v>
      </c>
      <c r="CD32">
        <v>9.2200000000000006</v>
      </c>
      <c r="CE32">
        <v>3.86</v>
      </c>
      <c r="CF32">
        <v>16.3</v>
      </c>
      <c r="CG32">
        <v>4.37</v>
      </c>
      <c r="CI32">
        <v>12.69</v>
      </c>
      <c r="CJ32">
        <v>513060.59</v>
      </c>
      <c r="CK32">
        <v>0</v>
      </c>
      <c r="CL32">
        <v>5991.89</v>
      </c>
      <c r="CM32">
        <v>0</v>
      </c>
      <c r="CN32">
        <v>125388.81</v>
      </c>
      <c r="CO32">
        <v>0</v>
      </c>
      <c r="CP32">
        <v>303.12</v>
      </c>
      <c r="CQ32">
        <v>0</v>
      </c>
      <c r="CR32">
        <v>23519.64</v>
      </c>
      <c r="CS32">
        <v>0</v>
      </c>
      <c r="CT32">
        <v>14053.06</v>
      </c>
      <c r="CU32">
        <v>0</v>
      </c>
      <c r="CV32">
        <v>19845.439999999999</v>
      </c>
      <c r="CW32">
        <v>0</v>
      </c>
      <c r="CX32">
        <v>831.41</v>
      </c>
      <c r="CY32">
        <v>0</v>
      </c>
      <c r="CZ32">
        <v>57764.82</v>
      </c>
      <c r="DA32">
        <v>0</v>
      </c>
      <c r="DC32">
        <v>120.92</v>
      </c>
      <c r="DE32">
        <v>97.85</v>
      </c>
      <c r="DF32">
        <v>423.81</v>
      </c>
      <c r="DG32">
        <v>91.36</v>
      </c>
      <c r="DH32">
        <v>10043.64</v>
      </c>
      <c r="DI32">
        <v>184.57</v>
      </c>
      <c r="DJ32">
        <v>16474.71</v>
      </c>
      <c r="DK32">
        <v>326.31</v>
      </c>
      <c r="DL32">
        <v>362.81</v>
      </c>
      <c r="DM32">
        <v>94.88</v>
      </c>
      <c r="DN32">
        <v>239837.61</v>
      </c>
      <c r="DO32">
        <v>1397.92</v>
      </c>
      <c r="DQ32">
        <v>35.85</v>
      </c>
      <c r="DR32">
        <v>152.83000000000001</v>
      </c>
      <c r="DS32">
        <v>26.89</v>
      </c>
      <c r="DT32">
        <v>14183.84</v>
      </c>
      <c r="DU32">
        <v>3283.94</v>
      </c>
    </row>
    <row r="33" spans="1:125" ht="16" x14ac:dyDescent="0.2">
      <c r="A33">
        <v>35</v>
      </c>
      <c r="B33" s="72">
        <v>43717</v>
      </c>
      <c r="C33" t="s">
        <v>128</v>
      </c>
      <c r="D33">
        <v>120.38</v>
      </c>
      <c r="E33" t="s">
        <v>129</v>
      </c>
      <c r="F33" t="s">
        <v>125</v>
      </c>
      <c r="I33" s="1" t="s">
        <v>126</v>
      </c>
      <c r="J33" s="1" t="s">
        <v>159</v>
      </c>
      <c r="N33" s="1" t="s">
        <v>126</v>
      </c>
      <c r="O33" s="1" t="s">
        <v>126</v>
      </c>
      <c r="P33" s="1" t="s">
        <v>147</v>
      </c>
      <c r="Q33" s="1" t="s">
        <v>126</v>
      </c>
      <c r="R33" s="1" t="s">
        <v>126</v>
      </c>
      <c r="W33">
        <v>21.48</v>
      </c>
      <c r="Y33">
        <v>22.83</v>
      </c>
      <c r="AA33">
        <v>12</v>
      </c>
      <c r="AC33">
        <v>4.53</v>
      </c>
      <c r="AE33">
        <v>7.37</v>
      </c>
      <c r="AI33">
        <v>5.2</v>
      </c>
      <c r="AJ33">
        <v>18.079999999999998</v>
      </c>
      <c r="AK33">
        <v>2.48</v>
      </c>
      <c r="AL33">
        <v>124.73</v>
      </c>
      <c r="AM33">
        <v>3.86</v>
      </c>
      <c r="AO33">
        <v>3.86</v>
      </c>
      <c r="AP33">
        <v>22.67</v>
      </c>
      <c r="AQ33">
        <v>4.7699999999999996</v>
      </c>
      <c r="AS33">
        <v>2.5299999999999998</v>
      </c>
      <c r="AU33">
        <v>7.23</v>
      </c>
      <c r="AW33">
        <v>33.130000000000003</v>
      </c>
      <c r="AX33">
        <v>122.04</v>
      </c>
      <c r="AY33">
        <v>10.88</v>
      </c>
      <c r="BA33">
        <v>18.93</v>
      </c>
      <c r="BC33">
        <v>39.92</v>
      </c>
      <c r="BE33">
        <v>132.07</v>
      </c>
      <c r="BF33">
        <v>37306.050000000003</v>
      </c>
      <c r="BG33">
        <v>314.7</v>
      </c>
      <c r="BH33">
        <v>192.87</v>
      </c>
      <c r="BI33">
        <v>63.84</v>
      </c>
      <c r="BJ33">
        <v>136.85</v>
      </c>
      <c r="BK33">
        <v>32.049999999999997</v>
      </c>
      <c r="BL33">
        <v>125.69</v>
      </c>
      <c r="BM33">
        <v>39.39</v>
      </c>
      <c r="BN33">
        <v>3706.24</v>
      </c>
      <c r="BO33">
        <v>264.73</v>
      </c>
      <c r="BP33">
        <v>69571.08</v>
      </c>
      <c r="BQ33">
        <v>1609.03</v>
      </c>
      <c r="BT33">
        <v>600237.63</v>
      </c>
      <c r="BU33">
        <v>1868.57</v>
      </c>
      <c r="BV33">
        <v>12.89</v>
      </c>
      <c r="BW33">
        <v>2.29</v>
      </c>
      <c r="BX33">
        <v>80.819999999999993</v>
      </c>
      <c r="BY33">
        <v>3.01</v>
      </c>
      <c r="CA33">
        <v>4.7699999999999996</v>
      </c>
      <c r="CB33">
        <v>120.61</v>
      </c>
      <c r="CC33">
        <v>3.93</v>
      </c>
      <c r="CD33">
        <v>6.4</v>
      </c>
      <c r="CE33">
        <v>3.74</v>
      </c>
      <c r="CF33">
        <v>12.32</v>
      </c>
      <c r="CG33">
        <v>4.17</v>
      </c>
      <c r="CI33">
        <v>12.22</v>
      </c>
      <c r="CJ33">
        <v>531988.68999999994</v>
      </c>
      <c r="CK33">
        <v>0</v>
      </c>
      <c r="CL33">
        <v>6182.38</v>
      </c>
      <c r="CM33">
        <v>0</v>
      </c>
      <c r="CN33">
        <v>131454.54999999999</v>
      </c>
      <c r="CO33">
        <v>0</v>
      </c>
      <c r="CP33">
        <v>249.03</v>
      </c>
      <c r="CQ33">
        <v>0</v>
      </c>
      <c r="CR33">
        <v>19096.41</v>
      </c>
      <c r="CS33">
        <v>0</v>
      </c>
      <c r="CT33">
        <v>14393.02</v>
      </c>
      <c r="CU33">
        <v>0</v>
      </c>
      <c r="CV33">
        <v>20195.919999999998</v>
      </c>
      <c r="CW33">
        <v>0</v>
      </c>
      <c r="CX33">
        <v>697.21</v>
      </c>
      <c r="CY33">
        <v>0</v>
      </c>
      <c r="CZ33">
        <v>53336.46</v>
      </c>
      <c r="DA33">
        <v>0</v>
      </c>
      <c r="DC33">
        <v>123.49</v>
      </c>
      <c r="DE33">
        <v>99.64</v>
      </c>
      <c r="DF33">
        <v>438.59</v>
      </c>
      <c r="DG33">
        <v>92.98</v>
      </c>
      <c r="DH33">
        <v>10286.61</v>
      </c>
      <c r="DI33">
        <v>185.53</v>
      </c>
      <c r="DJ33">
        <v>16765.669999999998</v>
      </c>
      <c r="DK33">
        <v>326.04000000000002</v>
      </c>
      <c r="DL33">
        <v>304.24</v>
      </c>
      <c r="DM33">
        <v>98.06</v>
      </c>
      <c r="DN33">
        <v>248685.81</v>
      </c>
      <c r="DO33">
        <v>1434.67</v>
      </c>
      <c r="DQ33">
        <v>35.96</v>
      </c>
      <c r="DR33">
        <v>102.41</v>
      </c>
      <c r="DS33">
        <v>26.46</v>
      </c>
      <c r="DT33">
        <v>11516.35</v>
      </c>
      <c r="DU33">
        <v>3195.29</v>
      </c>
    </row>
    <row r="34" spans="1:125" ht="16" x14ac:dyDescent="0.2">
      <c r="A34">
        <v>36</v>
      </c>
      <c r="B34" s="72">
        <v>43717</v>
      </c>
      <c r="C34" t="s">
        <v>128</v>
      </c>
      <c r="D34">
        <v>121.82</v>
      </c>
      <c r="E34" t="s">
        <v>129</v>
      </c>
      <c r="F34" t="s">
        <v>125</v>
      </c>
      <c r="I34" s="1" t="s">
        <v>126</v>
      </c>
      <c r="J34" s="1" t="s">
        <v>160</v>
      </c>
      <c r="N34" s="1" t="s">
        <v>126</v>
      </c>
      <c r="O34" s="1" t="s">
        <v>126</v>
      </c>
      <c r="P34" s="1" t="s">
        <v>147</v>
      </c>
      <c r="Q34" s="1" t="s">
        <v>126</v>
      </c>
      <c r="R34" s="1" t="s">
        <v>126</v>
      </c>
      <c r="W34">
        <v>20.72</v>
      </c>
      <c r="Y34">
        <v>15.17</v>
      </c>
      <c r="AA34">
        <v>12.25</v>
      </c>
      <c r="AC34">
        <v>4.3600000000000003</v>
      </c>
      <c r="AE34">
        <v>6.87</v>
      </c>
      <c r="AI34">
        <v>2.87</v>
      </c>
      <c r="AJ34">
        <v>13.45</v>
      </c>
      <c r="AK34">
        <v>2.33</v>
      </c>
      <c r="AL34">
        <v>108.99</v>
      </c>
      <c r="AM34">
        <v>3.59</v>
      </c>
      <c r="AO34">
        <v>3.69</v>
      </c>
      <c r="AP34">
        <v>20.37</v>
      </c>
      <c r="AQ34">
        <v>4.55</v>
      </c>
      <c r="AS34">
        <v>2.2799999999999998</v>
      </c>
      <c r="AU34">
        <v>6.92</v>
      </c>
      <c r="AW34">
        <v>32.11</v>
      </c>
      <c r="AX34">
        <v>133.86000000000001</v>
      </c>
      <c r="AY34">
        <v>10.92</v>
      </c>
      <c r="BA34">
        <v>28.73</v>
      </c>
      <c r="BC34">
        <v>62.35</v>
      </c>
      <c r="BE34">
        <v>116.12</v>
      </c>
      <c r="BF34">
        <v>29881.46</v>
      </c>
      <c r="BG34">
        <v>271.60000000000002</v>
      </c>
      <c r="BI34">
        <v>151.16</v>
      </c>
      <c r="BJ34">
        <v>165.3</v>
      </c>
      <c r="BK34">
        <v>30.69</v>
      </c>
      <c r="BL34">
        <v>104.99</v>
      </c>
      <c r="BM34">
        <v>37.9</v>
      </c>
      <c r="BN34">
        <v>3748.34</v>
      </c>
      <c r="BO34">
        <v>254.99</v>
      </c>
      <c r="BP34">
        <v>103096.1</v>
      </c>
      <c r="BQ34">
        <v>2023.49</v>
      </c>
      <c r="BT34">
        <v>541209</v>
      </c>
      <c r="BU34">
        <v>2136.4299999999998</v>
      </c>
      <c r="BV34">
        <v>9.5</v>
      </c>
      <c r="BW34">
        <v>2.15</v>
      </c>
      <c r="BX34">
        <v>84.31</v>
      </c>
      <c r="BY34">
        <v>2.98</v>
      </c>
      <c r="CA34">
        <v>5.53</v>
      </c>
      <c r="CB34">
        <v>115.63</v>
      </c>
      <c r="CC34">
        <v>3.76</v>
      </c>
      <c r="CD34">
        <v>18.39</v>
      </c>
      <c r="CE34">
        <v>3.97</v>
      </c>
      <c r="CF34">
        <v>6.23</v>
      </c>
      <c r="CG34">
        <v>3.79</v>
      </c>
      <c r="CI34">
        <v>11.98</v>
      </c>
      <c r="CJ34">
        <v>592148.81000000006</v>
      </c>
      <c r="CK34">
        <v>0</v>
      </c>
      <c r="CL34">
        <v>6252.61</v>
      </c>
      <c r="CM34">
        <v>0</v>
      </c>
      <c r="CN34">
        <v>194800.09</v>
      </c>
      <c r="CO34">
        <v>0</v>
      </c>
      <c r="CP34">
        <v>1.29</v>
      </c>
      <c r="CQ34">
        <v>0</v>
      </c>
      <c r="CR34">
        <v>28317.69</v>
      </c>
      <c r="CS34">
        <v>0</v>
      </c>
      <c r="CT34">
        <v>14117.58</v>
      </c>
      <c r="CU34">
        <v>0</v>
      </c>
      <c r="CV34">
        <v>19831.38</v>
      </c>
      <c r="CW34">
        <v>0</v>
      </c>
      <c r="CX34">
        <v>771.37</v>
      </c>
      <c r="CY34">
        <v>0</v>
      </c>
      <c r="CZ34">
        <v>42721.52</v>
      </c>
      <c r="DA34">
        <v>0</v>
      </c>
      <c r="DC34">
        <v>118.29</v>
      </c>
      <c r="DE34">
        <v>96.19</v>
      </c>
      <c r="DF34">
        <v>508.73</v>
      </c>
      <c r="DG34">
        <v>90.18</v>
      </c>
      <c r="DH34">
        <v>10089.75</v>
      </c>
      <c r="DI34">
        <v>176.64</v>
      </c>
      <c r="DJ34">
        <v>16463.04</v>
      </c>
      <c r="DK34">
        <v>310.27999999999997</v>
      </c>
      <c r="DL34">
        <v>336.61</v>
      </c>
      <c r="DM34">
        <v>100.82</v>
      </c>
      <c r="DN34">
        <v>276808.53000000003</v>
      </c>
      <c r="DO34">
        <v>1491.78</v>
      </c>
      <c r="DQ34">
        <v>33.909999999999997</v>
      </c>
      <c r="DS34">
        <v>34.83</v>
      </c>
      <c r="DT34">
        <v>17077.37</v>
      </c>
      <c r="DU34">
        <v>3311.46</v>
      </c>
    </row>
    <row r="35" spans="1:125" ht="16" x14ac:dyDescent="0.2">
      <c r="A35">
        <v>37</v>
      </c>
      <c r="B35" s="72">
        <v>43717</v>
      </c>
      <c r="C35" t="s">
        <v>128</v>
      </c>
      <c r="D35">
        <v>120.84</v>
      </c>
      <c r="E35" t="s">
        <v>129</v>
      </c>
      <c r="F35" t="s">
        <v>125</v>
      </c>
      <c r="I35" s="1" t="s">
        <v>126</v>
      </c>
      <c r="J35" s="1" t="s">
        <v>161</v>
      </c>
      <c r="N35" s="1" t="s">
        <v>126</v>
      </c>
      <c r="O35" s="1" t="s">
        <v>126</v>
      </c>
      <c r="P35" s="1" t="s">
        <v>147</v>
      </c>
      <c r="Q35" s="1" t="s">
        <v>126</v>
      </c>
      <c r="R35" s="1" t="s">
        <v>126</v>
      </c>
      <c r="W35">
        <v>20.98</v>
      </c>
      <c r="Y35">
        <v>13.3</v>
      </c>
      <c r="AA35">
        <v>10.58</v>
      </c>
      <c r="AC35">
        <v>4.8</v>
      </c>
      <c r="AE35">
        <v>5.8</v>
      </c>
      <c r="AI35">
        <v>3.19</v>
      </c>
      <c r="AJ35">
        <v>14.47</v>
      </c>
      <c r="AK35">
        <v>2.27</v>
      </c>
      <c r="AL35">
        <v>118.3</v>
      </c>
      <c r="AM35">
        <v>3.57</v>
      </c>
      <c r="AO35">
        <v>3.6</v>
      </c>
      <c r="AP35">
        <v>27.3</v>
      </c>
      <c r="AQ35">
        <v>4.67</v>
      </c>
      <c r="AS35">
        <v>2.21</v>
      </c>
      <c r="AU35">
        <v>6.41</v>
      </c>
      <c r="AW35">
        <v>29.62</v>
      </c>
      <c r="AX35">
        <v>143.75</v>
      </c>
      <c r="AY35">
        <v>10.73</v>
      </c>
      <c r="BA35">
        <v>19.559999999999999</v>
      </c>
      <c r="BC35">
        <v>43.02</v>
      </c>
      <c r="BE35">
        <v>150.1</v>
      </c>
      <c r="BF35">
        <v>29253.91</v>
      </c>
      <c r="BG35">
        <v>260.20999999999998</v>
      </c>
      <c r="BH35">
        <v>94.25</v>
      </c>
      <c r="BI35">
        <v>59.5</v>
      </c>
      <c r="BJ35">
        <v>186.15</v>
      </c>
      <c r="BK35">
        <v>29.32</v>
      </c>
      <c r="BL35">
        <v>110.07</v>
      </c>
      <c r="BM35">
        <v>36.93</v>
      </c>
      <c r="BN35">
        <v>3812.94</v>
      </c>
      <c r="BO35">
        <v>249.46</v>
      </c>
      <c r="BP35">
        <v>102590.34</v>
      </c>
      <c r="BQ35">
        <v>1991.3</v>
      </c>
      <c r="BT35">
        <v>536127</v>
      </c>
      <c r="BU35">
        <v>2058.19</v>
      </c>
      <c r="BV35">
        <v>9.41</v>
      </c>
      <c r="BW35">
        <v>2.11</v>
      </c>
      <c r="BX35">
        <v>86.07</v>
      </c>
      <c r="BY35">
        <v>2.91</v>
      </c>
      <c r="CA35">
        <v>4.2699999999999996</v>
      </c>
      <c r="CB35">
        <v>122.33</v>
      </c>
      <c r="CC35">
        <v>3.73</v>
      </c>
      <c r="CD35">
        <v>12.02</v>
      </c>
      <c r="CE35">
        <v>3.74</v>
      </c>
      <c r="CG35">
        <v>7.46</v>
      </c>
      <c r="CI35">
        <v>10.85</v>
      </c>
      <c r="CJ35">
        <v>608319.56000000006</v>
      </c>
      <c r="CK35">
        <v>0</v>
      </c>
      <c r="CL35">
        <v>6360.37</v>
      </c>
      <c r="CM35">
        <v>0</v>
      </c>
      <c r="CN35">
        <v>193844.45</v>
      </c>
      <c r="CO35">
        <v>0</v>
      </c>
      <c r="CP35">
        <v>121.69</v>
      </c>
      <c r="CQ35">
        <v>0</v>
      </c>
      <c r="CR35">
        <v>23878.55</v>
      </c>
      <c r="CS35">
        <v>0</v>
      </c>
      <c r="CT35">
        <v>13613.38</v>
      </c>
      <c r="CU35">
        <v>0</v>
      </c>
      <c r="CV35">
        <v>21712.560000000001</v>
      </c>
      <c r="CW35">
        <v>0</v>
      </c>
      <c r="CX35">
        <v>612.58000000000004</v>
      </c>
      <c r="CY35">
        <v>0</v>
      </c>
      <c r="CZ35">
        <v>41824.32</v>
      </c>
      <c r="DA35">
        <v>0</v>
      </c>
      <c r="DC35">
        <v>109.59</v>
      </c>
      <c r="DE35">
        <v>88.61</v>
      </c>
      <c r="DF35">
        <v>484.96</v>
      </c>
      <c r="DG35">
        <v>83.18</v>
      </c>
      <c r="DH35">
        <v>9729.4</v>
      </c>
      <c r="DI35">
        <v>171.08</v>
      </c>
      <c r="DJ35">
        <v>18024.71</v>
      </c>
      <c r="DK35">
        <v>314.66000000000003</v>
      </c>
      <c r="DL35">
        <v>267.32</v>
      </c>
      <c r="DM35">
        <v>101.82</v>
      </c>
      <c r="DN35">
        <v>284367.78000000003</v>
      </c>
      <c r="DO35">
        <v>1468.45</v>
      </c>
      <c r="DQ35">
        <v>31.6</v>
      </c>
      <c r="DS35">
        <v>32.56</v>
      </c>
      <c r="DT35">
        <v>14400.28</v>
      </c>
      <c r="DU35">
        <v>3152.67</v>
      </c>
    </row>
    <row r="36" spans="1:125" ht="16" x14ac:dyDescent="0.2">
      <c r="A36">
        <v>38</v>
      </c>
      <c r="B36" s="72">
        <v>43717</v>
      </c>
      <c r="C36" t="s">
        <v>128</v>
      </c>
      <c r="D36">
        <v>122.54</v>
      </c>
      <c r="E36" t="s">
        <v>129</v>
      </c>
      <c r="F36" t="s">
        <v>125</v>
      </c>
      <c r="I36" s="1" t="s">
        <v>126</v>
      </c>
      <c r="J36" s="1" t="s">
        <v>162</v>
      </c>
      <c r="N36" s="1" t="s">
        <v>126</v>
      </c>
      <c r="O36" s="1" t="s">
        <v>126</v>
      </c>
      <c r="P36" s="1" t="s">
        <v>147</v>
      </c>
      <c r="Q36" s="1" t="s">
        <v>126</v>
      </c>
      <c r="R36" s="1" t="s">
        <v>126</v>
      </c>
      <c r="W36">
        <v>18.690000000000001</v>
      </c>
      <c r="Y36">
        <v>19.02</v>
      </c>
      <c r="AA36">
        <v>12.55</v>
      </c>
      <c r="AC36">
        <v>3.87</v>
      </c>
      <c r="AE36">
        <v>5.6</v>
      </c>
      <c r="AI36">
        <v>2.71</v>
      </c>
      <c r="AJ36">
        <v>12.82</v>
      </c>
      <c r="AK36">
        <v>2.2400000000000002</v>
      </c>
      <c r="AL36">
        <v>112.39</v>
      </c>
      <c r="AM36">
        <v>3.49</v>
      </c>
      <c r="AO36">
        <v>3.4</v>
      </c>
      <c r="AP36">
        <v>23.56</v>
      </c>
      <c r="AQ36">
        <v>4.47</v>
      </c>
      <c r="AS36">
        <v>2.0099999999999998</v>
      </c>
      <c r="AU36">
        <v>6.51</v>
      </c>
      <c r="AW36">
        <v>30.24</v>
      </c>
      <c r="AX36">
        <v>142.91999999999999</v>
      </c>
      <c r="AY36">
        <v>10.74</v>
      </c>
      <c r="BA36">
        <v>27.21</v>
      </c>
      <c r="BC36">
        <v>50.53</v>
      </c>
      <c r="BE36">
        <v>110.5</v>
      </c>
      <c r="BF36">
        <v>29422.02</v>
      </c>
      <c r="BG36">
        <v>260.33999999999997</v>
      </c>
      <c r="BH36">
        <v>95.75</v>
      </c>
      <c r="BI36">
        <v>59.46</v>
      </c>
      <c r="BJ36">
        <v>158.38</v>
      </c>
      <c r="BK36">
        <v>30</v>
      </c>
      <c r="BL36">
        <v>123.93</v>
      </c>
      <c r="BM36">
        <v>37.409999999999997</v>
      </c>
      <c r="BN36">
        <v>3742.55</v>
      </c>
      <c r="BO36">
        <v>252.16</v>
      </c>
      <c r="BP36">
        <v>103443.69</v>
      </c>
      <c r="BQ36">
        <v>1997.22</v>
      </c>
      <c r="BT36">
        <v>532874.43999999994</v>
      </c>
      <c r="BU36">
        <v>2072.85</v>
      </c>
      <c r="BV36">
        <v>10.72</v>
      </c>
      <c r="BW36">
        <v>2.12</v>
      </c>
      <c r="BX36">
        <v>84.13</v>
      </c>
      <c r="BY36">
        <v>2.88</v>
      </c>
      <c r="CA36">
        <v>4.59</v>
      </c>
      <c r="CB36">
        <v>122.96</v>
      </c>
      <c r="CC36">
        <v>3.73</v>
      </c>
      <c r="CD36">
        <v>9.6300000000000008</v>
      </c>
      <c r="CE36">
        <v>3.54</v>
      </c>
      <c r="CG36">
        <v>5.51</v>
      </c>
      <c r="CI36">
        <v>11.19</v>
      </c>
      <c r="CJ36">
        <v>605477</v>
      </c>
      <c r="CK36">
        <v>0</v>
      </c>
      <c r="CL36">
        <v>6242.95</v>
      </c>
      <c r="CM36">
        <v>0</v>
      </c>
      <c r="CN36">
        <v>195456.84</v>
      </c>
      <c r="CO36">
        <v>0</v>
      </c>
      <c r="CP36">
        <v>123.64</v>
      </c>
      <c r="CQ36">
        <v>0</v>
      </c>
      <c r="CR36">
        <v>27019.32</v>
      </c>
      <c r="CS36">
        <v>0</v>
      </c>
      <c r="CT36">
        <v>14347.13</v>
      </c>
      <c r="CU36">
        <v>0</v>
      </c>
      <c r="CV36">
        <v>22877.23</v>
      </c>
      <c r="CW36">
        <v>0</v>
      </c>
      <c r="CX36">
        <v>1064.25</v>
      </c>
      <c r="CY36">
        <v>0</v>
      </c>
      <c r="CZ36">
        <v>42064.66</v>
      </c>
      <c r="DA36">
        <v>0</v>
      </c>
      <c r="DC36">
        <v>107.37</v>
      </c>
      <c r="DE36">
        <v>86.99</v>
      </c>
      <c r="DF36">
        <v>512.51</v>
      </c>
      <c r="DG36">
        <v>82.01</v>
      </c>
      <c r="DH36">
        <v>10253.81</v>
      </c>
      <c r="DI36">
        <v>177.46</v>
      </c>
      <c r="DJ36">
        <v>18991.560000000001</v>
      </c>
      <c r="DK36">
        <v>326.63</v>
      </c>
      <c r="DL36">
        <v>464.41</v>
      </c>
      <c r="DM36">
        <v>101.68</v>
      </c>
      <c r="DN36">
        <v>283039</v>
      </c>
      <c r="DO36">
        <v>1452.68</v>
      </c>
      <c r="DQ36">
        <v>31.28</v>
      </c>
      <c r="DR36">
        <v>60.29</v>
      </c>
      <c r="DS36">
        <v>23.19</v>
      </c>
      <c r="DT36">
        <v>16294.37</v>
      </c>
      <c r="DU36">
        <v>3205.59</v>
      </c>
    </row>
    <row r="37" spans="1:125" ht="16" x14ac:dyDescent="0.2">
      <c r="A37">
        <v>50</v>
      </c>
      <c r="B37" s="72">
        <v>43717</v>
      </c>
      <c r="C37" t="s">
        <v>128</v>
      </c>
      <c r="D37">
        <v>129.85</v>
      </c>
      <c r="E37" t="s">
        <v>129</v>
      </c>
      <c r="F37" t="s">
        <v>125</v>
      </c>
      <c r="I37" s="1" t="s">
        <v>126</v>
      </c>
      <c r="J37" s="1" t="s">
        <v>163</v>
      </c>
      <c r="N37" s="1" t="s">
        <v>126</v>
      </c>
      <c r="O37" s="1" t="s">
        <v>126</v>
      </c>
      <c r="P37" s="1" t="s">
        <v>147</v>
      </c>
      <c r="Q37" s="1" t="s">
        <v>126</v>
      </c>
      <c r="R37" s="1" t="s">
        <v>126</v>
      </c>
      <c r="W37">
        <v>24.11</v>
      </c>
      <c r="Y37">
        <v>16.82</v>
      </c>
      <c r="AA37">
        <v>13.39</v>
      </c>
      <c r="AC37">
        <v>5.05</v>
      </c>
      <c r="AE37">
        <v>7.63</v>
      </c>
      <c r="AI37">
        <v>4.01</v>
      </c>
      <c r="AJ37">
        <v>10.14</v>
      </c>
      <c r="AK37">
        <v>2.52</v>
      </c>
      <c r="AL37">
        <v>94.1</v>
      </c>
      <c r="AM37">
        <v>3.67</v>
      </c>
      <c r="AO37">
        <v>6.53</v>
      </c>
      <c r="AP37">
        <v>11.32</v>
      </c>
      <c r="AQ37">
        <v>4.46</v>
      </c>
      <c r="AS37">
        <v>2.69</v>
      </c>
      <c r="AU37">
        <v>8.41</v>
      </c>
      <c r="AV37">
        <v>60.24</v>
      </c>
      <c r="AW37">
        <v>29.45</v>
      </c>
      <c r="AX37">
        <v>92.68</v>
      </c>
      <c r="AY37">
        <v>11.48</v>
      </c>
      <c r="AZ37">
        <v>86.46</v>
      </c>
      <c r="BA37">
        <v>17.5</v>
      </c>
      <c r="BC37">
        <v>44.76</v>
      </c>
      <c r="BE37">
        <v>110.06</v>
      </c>
      <c r="BF37">
        <v>12976.44</v>
      </c>
      <c r="BG37">
        <v>193.72</v>
      </c>
      <c r="BI37">
        <v>102.37</v>
      </c>
      <c r="BK37">
        <v>80.91</v>
      </c>
      <c r="BM37">
        <v>45.59</v>
      </c>
      <c r="BN37">
        <v>2099.8200000000002</v>
      </c>
      <c r="BO37">
        <v>197.71</v>
      </c>
      <c r="BP37">
        <v>51652.21</v>
      </c>
      <c r="BQ37">
        <v>1535.62</v>
      </c>
      <c r="BT37">
        <v>705253.81</v>
      </c>
      <c r="BU37">
        <v>1644.57</v>
      </c>
      <c r="BV37">
        <v>10.24</v>
      </c>
      <c r="BW37">
        <v>2.09</v>
      </c>
      <c r="BX37">
        <v>67.739999999999995</v>
      </c>
      <c r="BY37">
        <v>2.94</v>
      </c>
      <c r="CA37">
        <v>5.72</v>
      </c>
      <c r="CB37">
        <v>46.74</v>
      </c>
      <c r="CC37">
        <v>2.81</v>
      </c>
      <c r="CE37">
        <v>6.19</v>
      </c>
      <c r="CG37">
        <v>7.8</v>
      </c>
      <c r="CI37">
        <v>15.32</v>
      </c>
      <c r="CJ37">
        <v>437291.84</v>
      </c>
      <c r="CK37">
        <v>0</v>
      </c>
      <c r="CL37">
        <v>3502.71</v>
      </c>
      <c r="CM37">
        <v>0</v>
      </c>
      <c r="CN37">
        <v>97596.84</v>
      </c>
      <c r="CO37">
        <v>0</v>
      </c>
      <c r="CP37">
        <v>91.44</v>
      </c>
      <c r="CQ37">
        <v>0</v>
      </c>
      <c r="CR37">
        <v>18728.599999999999</v>
      </c>
      <c r="CS37">
        <v>0</v>
      </c>
      <c r="CT37">
        <v>7153.94</v>
      </c>
      <c r="CU37">
        <v>0</v>
      </c>
      <c r="CV37">
        <v>5590.36</v>
      </c>
      <c r="CW37">
        <v>0</v>
      </c>
      <c r="CX37">
        <v>3107.44</v>
      </c>
      <c r="CY37">
        <v>0</v>
      </c>
      <c r="CZ37">
        <v>18552.419999999998</v>
      </c>
      <c r="DA37">
        <v>0</v>
      </c>
      <c r="DC37">
        <v>132.66</v>
      </c>
      <c r="DE37">
        <v>108.36</v>
      </c>
      <c r="DF37">
        <v>284.77</v>
      </c>
      <c r="DG37">
        <v>101.47</v>
      </c>
      <c r="DH37">
        <v>5112.88</v>
      </c>
      <c r="DI37">
        <v>114.14</v>
      </c>
      <c r="DJ37">
        <v>4640.84</v>
      </c>
      <c r="DK37">
        <v>189.88</v>
      </c>
      <c r="DL37">
        <v>1356.01</v>
      </c>
      <c r="DM37">
        <v>118.22</v>
      </c>
      <c r="DN37">
        <v>204418.41</v>
      </c>
      <c r="DO37">
        <v>1527.2</v>
      </c>
      <c r="DQ37">
        <v>57.18</v>
      </c>
      <c r="DR37">
        <v>287.77</v>
      </c>
      <c r="DS37">
        <v>42.6</v>
      </c>
      <c r="DT37">
        <v>11294.53</v>
      </c>
      <c r="DU37">
        <v>3796.94</v>
      </c>
    </row>
    <row r="38" spans="1:125" ht="16" x14ac:dyDescent="0.2">
      <c r="A38">
        <v>70</v>
      </c>
      <c r="B38" s="72">
        <v>43717</v>
      </c>
      <c r="C38" t="s">
        <v>128</v>
      </c>
      <c r="D38">
        <v>123.41</v>
      </c>
      <c r="E38" t="s">
        <v>129</v>
      </c>
      <c r="F38" t="s">
        <v>125</v>
      </c>
      <c r="I38" s="1" t="s">
        <v>126</v>
      </c>
      <c r="J38" s="1" t="s">
        <v>164</v>
      </c>
      <c r="N38" s="1" t="s">
        <v>126</v>
      </c>
      <c r="O38" s="1" t="s">
        <v>126</v>
      </c>
      <c r="P38" s="1" t="s">
        <v>147</v>
      </c>
      <c r="Q38" s="1" t="s">
        <v>126</v>
      </c>
      <c r="R38" s="1" t="s">
        <v>126</v>
      </c>
      <c r="W38">
        <v>20.22</v>
      </c>
      <c r="Y38">
        <v>16.3</v>
      </c>
      <c r="AA38">
        <v>9.84</v>
      </c>
      <c r="AC38">
        <v>4.28</v>
      </c>
      <c r="AE38">
        <v>6.49</v>
      </c>
      <c r="AI38">
        <v>4.6500000000000004</v>
      </c>
      <c r="AJ38">
        <v>15.34</v>
      </c>
      <c r="AK38">
        <v>3.45</v>
      </c>
      <c r="AL38">
        <v>147.96</v>
      </c>
      <c r="AM38">
        <v>5.84</v>
      </c>
      <c r="AO38">
        <v>5.8</v>
      </c>
      <c r="AP38">
        <v>17.66</v>
      </c>
      <c r="AQ38">
        <v>6.31</v>
      </c>
      <c r="AS38">
        <v>3.69</v>
      </c>
      <c r="AU38">
        <v>10.210000000000001</v>
      </c>
      <c r="AW38">
        <v>46.21</v>
      </c>
      <c r="AX38">
        <v>91.77</v>
      </c>
      <c r="AY38">
        <v>13.99</v>
      </c>
      <c r="BA38">
        <v>40.26</v>
      </c>
      <c r="BC38">
        <v>56.43</v>
      </c>
      <c r="BE38">
        <v>142.38999999999999</v>
      </c>
      <c r="BF38">
        <v>19714.240000000002</v>
      </c>
      <c r="BG38">
        <v>313.38</v>
      </c>
      <c r="BH38">
        <v>231.58</v>
      </c>
      <c r="BI38">
        <v>97.98</v>
      </c>
      <c r="BJ38">
        <v>130.88</v>
      </c>
      <c r="BK38">
        <v>28.49</v>
      </c>
      <c r="BL38">
        <v>87.23</v>
      </c>
      <c r="BM38">
        <v>38.43</v>
      </c>
      <c r="BN38">
        <v>4178.6000000000004</v>
      </c>
      <c r="BO38">
        <v>255.14</v>
      </c>
      <c r="BP38">
        <v>52077.42</v>
      </c>
      <c r="BQ38">
        <v>1245.73</v>
      </c>
      <c r="BT38">
        <v>708726.75</v>
      </c>
      <c r="BU38">
        <v>2026.08</v>
      </c>
      <c r="BV38">
        <v>22.07</v>
      </c>
      <c r="BW38">
        <v>3.3</v>
      </c>
      <c r="BX38">
        <v>136.27000000000001</v>
      </c>
      <c r="BY38">
        <v>5.3</v>
      </c>
      <c r="CA38">
        <v>11.16</v>
      </c>
      <c r="CB38">
        <v>96.44</v>
      </c>
      <c r="CC38">
        <v>4.97</v>
      </c>
      <c r="CD38">
        <v>9.92</v>
      </c>
      <c r="CE38">
        <v>5.32</v>
      </c>
      <c r="CG38">
        <v>7.98</v>
      </c>
      <c r="CI38">
        <v>17.48</v>
      </c>
      <c r="CJ38">
        <v>397166.47</v>
      </c>
      <c r="CK38">
        <v>0</v>
      </c>
      <c r="CL38">
        <v>6970.32</v>
      </c>
      <c r="CM38">
        <v>0</v>
      </c>
      <c r="CN38">
        <v>98400.29</v>
      </c>
      <c r="CO38">
        <v>0</v>
      </c>
      <c r="CP38">
        <v>299.01</v>
      </c>
      <c r="CQ38">
        <v>0</v>
      </c>
      <c r="CR38">
        <v>1.66</v>
      </c>
      <c r="CS38">
        <v>0</v>
      </c>
      <c r="CT38">
        <v>12702.57</v>
      </c>
      <c r="CU38">
        <v>0</v>
      </c>
      <c r="CV38">
        <v>18027.009999999998</v>
      </c>
      <c r="CW38">
        <v>0</v>
      </c>
      <c r="CX38">
        <v>8103.68</v>
      </c>
      <c r="CY38">
        <v>0</v>
      </c>
      <c r="CZ38">
        <v>28185.45</v>
      </c>
      <c r="DA38">
        <v>0</v>
      </c>
      <c r="DC38">
        <v>117.21</v>
      </c>
      <c r="DE38">
        <v>95.23</v>
      </c>
      <c r="DF38">
        <v>999.37</v>
      </c>
      <c r="DG38">
        <v>94.22</v>
      </c>
      <c r="DH38">
        <v>9078.4500000000007</v>
      </c>
      <c r="DI38">
        <v>161.44999999999999</v>
      </c>
      <c r="DJ38">
        <v>14965.14</v>
      </c>
      <c r="DK38">
        <v>284.61</v>
      </c>
      <c r="DL38">
        <v>3536.25</v>
      </c>
      <c r="DM38">
        <v>103.16</v>
      </c>
      <c r="DN38">
        <v>185661.22</v>
      </c>
      <c r="DO38">
        <v>1473.46</v>
      </c>
      <c r="DQ38">
        <v>31.28</v>
      </c>
      <c r="DR38">
        <v>68.97</v>
      </c>
      <c r="DS38">
        <v>24.56</v>
      </c>
      <c r="DU38">
        <v>4349.2700000000004</v>
      </c>
    </row>
    <row r="39" spans="1:125" ht="16" x14ac:dyDescent="0.2">
      <c r="A39">
        <v>98</v>
      </c>
      <c r="B39" s="72">
        <v>43717</v>
      </c>
      <c r="C39" t="s">
        <v>128</v>
      </c>
      <c r="D39">
        <v>123.04</v>
      </c>
      <c r="E39" t="s">
        <v>129</v>
      </c>
      <c r="F39" t="s">
        <v>125</v>
      </c>
      <c r="I39" s="1" t="s">
        <v>126</v>
      </c>
      <c r="J39" s="1" t="s">
        <v>165</v>
      </c>
      <c r="N39" s="1" t="s">
        <v>126</v>
      </c>
      <c r="O39" s="1" t="s">
        <v>126</v>
      </c>
      <c r="P39" s="1" t="s">
        <v>147</v>
      </c>
      <c r="Q39" s="1" t="s">
        <v>126</v>
      </c>
      <c r="R39" s="1" t="s">
        <v>126</v>
      </c>
      <c r="W39">
        <v>22.93</v>
      </c>
      <c r="Y39">
        <v>13.84</v>
      </c>
      <c r="Z39">
        <v>16.690000000000001</v>
      </c>
      <c r="AA39">
        <v>8.48</v>
      </c>
      <c r="AC39">
        <v>7.6</v>
      </c>
      <c r="AE39">
        <v>8.14</v>
      </c>
      <c r="AH39">
        <v>4.87</v>
      </c>
      <c r="AI39">
        <v>3.22</v>
      </c>
      <c r="AJ39">
        <v>15.5</v>
      </c>
      <c r="AK39">
        <v>3.01</v>
      </c>
      <c r="AL39">
        <v>60.76</v>
      </c>
      <c r="AM39">
        <v>3.66</v>
      </c>
      <c r="AO39">
        <v>5.34</v>
      </c>
      <c r="AP39">
        <v>9.84</v>
      </c>
      <c r="AQ39">
        <v>4.92</v>
      </c>
      <c r="AS39">
        <v>2.92</v>
      </c>
      <c r="AU39">
        <v>8.57</v>
      </c>
      <c r="AV39">
        <v>121.54</v>
      </c>
      <c r="AW39">
        <v>33.65</v>
      </c>
      <c r="AY39">
        <v>15.36</v>
      </c>
      <c r="AZ39">
        <v>83.3</v>
      </c>
      <c r="BA39">
        <v>20.170000000000002</v>
      </c>
      <c r="BC39">
        <v>50.87</v>
      </c>
      <c r="BE39">
        <v>90.68</v>
      </c>
      <c r="BF39">
        <v>9984.51</v>
      </c>
      <c r="BG39">
        <v>195.57</v>
      </c>
      <c r="BI39">
        <v>172.63</v>
      </c>
      <c r="BK39">
        <v>68.95</v>
      </c>
      <c r="BM39">
        <v>60.2</v>
      </c>
      <c r="BN39">
        <v>813.14</v>
      </c>
      <c r="BO39">
        <v>207.33</v>
      </c>
      <c r="BP39">
        <v>9048.8700000000008</v>
      </c>
      <c r="BQ39">
        <v>756.14</v>
      </c>
      <c r="BT39">
        <v>931055.44</v>
      </c>
      <c r="BU39">
        <v>503.18</v>
      </c>
      <c r="BV39">
        <v>15.58</v>
      </c>
      <c r="BW39">
        <v>2.4700000000000002</v>
      </c>
      <c r="BX39">
        <v>54.04</v>
      </c>
      <c r="BY39">
        <v>3.08</v>
      </c>
      <c r="BZ39">
        <v>6.62</v>
      </c>
      <c r="CA39">
        <v>4.32</v>
      </c>
      <c r="CB39">
        <v>33.909999999999997</v>
      </c>
      <c r="CC39">
        <v>2.87</v>
      </c>
      <c r="CE39">
        <v>6.84</v>
      </c>
      <c r="CG39">
        <v>4.96</v>
      </c>
      <c r="CI39">
        <v>18.11</v>
      </c>
      <c r="CJ39">
        <v>93574.99</v>
      </c>
      <c r="CK39">
        <v>0</v>
      </c>
      <c r="CL39">
        <v>1356.4</v>
      </c>
      <c r="CM39">
        <v>0</v>
      </c>
      <c r="CN39">
        <v>17097.830000000002</v>
      </c>
      <c r="CO39">
        <v>0</v>
      </c>
      <c r="CP39">
        <v>1.29</v>
      </c>
      <c r="CQ39">
        <v>0</v>
      </c>
      <c r="CR39">
        <v>1.66</v>
      </c>
      <c r="CS39">
        <v>0</v>
      </c>
      <c r="CT39">
        <v>2692.59</v>
      </c>
      <c r="CU39">
        <v>0</v>
      </c>
      <c r="CV39">
        <v>2902.49</v>
      </c>
      <c r="CW39">
        <v>0</v>
      </c>
      <c r="CX39">
        <v>1290.78</v>
      </c>
      <c r="CY39">
        <v>0</v>
      </c>
      <c r="CZ39">
        <v>14274.85</v>
      </c>
      <c r="DA39">
        <v>0</v>
      </c>
      <c r="DC39">
        <v>114.94</v>
      </c>
      <c r="DE39">
        <v>93.55</v>
      </c>
      <c r="DG39">
        <v>132.01</v>
      </c>
      <c r="DH39">
        <v>1924.38</v>
      </c>
      <c r="DI39">
        <v>88.51</v>
      </c>
      <c r="DJ39">
        <v>2409.5</v>
      </c>
      <c r="DK39">
        <v>202.47</v>
      </c>
      <c r="DL39">
        <v>563.27</v>
      </c>
      <c r="DM39">
        <v>86.48</v>
      </c>
      <c r="DN39">
        <v>43742.98</v>
      </c>
      <c r="DO39">
        <v>771.63</v>
      </c>
      <c r="DQ39">
        <v>69.61</v>
      </c>
      <c r="DS39">
        <v>71.19</v>
      </c>
      <c r="DU39">
        <v>5012.34</v>
      </c>
    </row>
  </sheetData>
  <phoneticPr fontId="4" type="noConversion"/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51532-D6F8-EF4F-B6DE-E0211DBA664F}">
  <dimension ref="A1:ER138"/>
  <sheetViews>
    <sheetView workbookViewId="0">
      <selection activeCell="C2" sqref="C2:C3"/>
    </sheetView>
  </sheetViews>
  <sheetFormatPr baseColWidth="10" defaultRowHeight="16" x14ac:dyDescent="0.2"/>
  <cols>
    <col min="1" max="2" width="10.83203125" style="21"/>
    <col min="3" max="3" width="16.1640625" style="21" customWidth="1"/>
    <col min="4" max="16" width="10.83203125" style="21"/>
    <col min="17" max="17" width="19.6640625" style="21" customWidth="1"/>
    <col min="18" max="16384" width="10.83203125" style="21"/>
  </cols>
  <sheetData>
    <row r="1" spans="1:148" x14ac:dyDescent="0.2">
      <c r="A1" s="42" t="s">
        <v>1258</v>
      </c>
      <c r="B1" s="42" t="s">
        <v>0</v>
      </c>
      <c r="C1" s="42" t="s">
        <v>1</v>
      </c>
      <c r="D1" s="42" t="s">
        <v>2</v>
      </c>
      <c r="E1" s="42" t="s">
        <v>3</v>
      </c>
      <c r="F1" s="42" t="s">
        <v>4</v>
      </c>
      <c r="G1" s="42" t="s">
        <v>1259</v>
      </c>
      <c r="H1" s="42" t="s">
        <v>5</v>
      </c>
      <c r="I1" s="42" t="s">
        <v>6</v>
      </c>
      <c r="J1" s="42" t="s">
        <v>7</v>
      </c>
      <c r="K1" s="42" t="s">
        <v>8</v>
      </c>
      <c r="L1" s="42" t="s">
        <v>9</v>
      </c>
      <c r="M1" s="42" t="s">
        <v>10</v>
      </c>
      <c r="N1" s="42" t="s">
        <v>11</v>
      </c>
      <c r="O1" s="42" t="s">
        <v>12</v>
      </c>
      <c r="P1" s="42" t="s">
        <v>13</v>
      </c>
      <c r="Q1" s="42" t="s">
        <v>1260</v>
      </c>
      <c r="R1" s="42" t="s">
        <v>16</v>
      </c>
      <c r="S1" s="42" t="s">
        <v>17</v>
      </c>
      <c r="T1" s="42" t="s">
        <v>1261</v>
      </c>
      <c r="U1" s="42" t="s">
        <v>1262</v>
      </c>
      <c r="V1" s="42" t="s">
        <v>1263</v>
      </c>
      <c r="W1" s="42" t="s">
        <v>15</v>
      </c>
      <c r="X1" s="42" t="s">
        <v>1264</v>
      </c>
      <c r="Y1" s="42" t="s">
        <v>1265</v>
      </c>
      <c r="Z1" s="42" t="s">
        <v>21</v>
      </c>
      <c r="AA1" s="42" t="s">
        <v>22</v>
      </c>
      <c r="AB1" s="42" t="s">
        <v>23</v>
      </c>
      <c r="AC1" s="42" t="s">
        <v>24</v>
      </c>
      <c r="AD1" s="42" t="s">
        <v>25</v>
      </c>
      <c r="AE1" s="42" t="s">
        <v>26</v>
      </c>
      <c r="AF1" s="42" t="s">
        <v>27</v>
      </c>
      <c r="AG1" s="42" t="s">
        <v>28</v>
      </c>
      <c r="AH1" s="42" t="s">
        <v>29</v>
      </c>
      <c r="AI1" s="42" t="s">
        <v>30</v>
      </c>
      <c r="AJ1" s="42" t="s">
        <v>31</v>
      </c>
      <c r="AK1" s="42" t="s">
        <v>32</v>
      </c>
      <c r="AL1" s="42" t="s">
        <v>33</v>
      </c>
      <c r="AM1" s="42" t="s">
        <v>34</v>
      </c>
      <c r="AN1" s="42" t="s">
        <v>35</v>
      </c>
      <c r="AO1" s="42" t="s">
        <v>36</v>
      </c>
      <c r="AP1" s="42" t="s">
        <v>37</v>
      </c>
      <c r="AQ1" s="42" t="s">
        <v>38</v>
      </c>
      <c r="AR1" s="42" t="s">
        <v>39</v>
      </c>
      <c r="AS1" s="42" t="s">
        <v>40</v>
      </c>
      <c r="AT1" s="42" t="s">
        <v>41</v>
      </c>
      <c r="AU1" s="42" t="s">
        <v>42</v>
      </c>
      <c r="AV1" s="42" t="s">
        <v>43</v>
      </c>
      <c r="AW1" s="42" t="s">
        <v>44</v>
      </c>
      <c r="AX1" s="42" t="s">
        <v>45</v>
      </c>
      <c r="AY1" s="42" t="s">
        <v>46</v>
      </c>
      <c r="AZ1" s="42" t="s">
        <v>47</v>
      </c>
      <c r="BA1" s="42" t="s">
        <v>48</v>
      </c>
      <c r="BB1" s="42" t="s">
        <v>49</v>
      </c>
      <c r="BC1" s="42" t="s">
        <v>50</v>
      </c>
      <c r="BD1" s="42" t="s">
        <v>51</v>
      </c>
      <c r="BE1" s="42" t="s">
        <v>52</v>
      </c>
      <c r="BF1" s="42" t="s">
        <v>53</v>
      </c>
      <c r="BG1" s="42" t="s">
        <v>54</v>
      </c>
      <c r="BH1" s="42" t="s">
        <v>55</v>
      </c>
      <c r="BI1" s="42" t="s">
        <v>56</v>
      </c>
      <c r="BJ1" s="42" t="s">
        <v>57</v>
      </c>
      <c r="BK1" s="42" t="s">
        <v>58</v>
      </c>
      <c r="BL1" s="42" t="s">
        <v>59</v>
      </c>
      <c r="BM1" s="42" t="s">
        <v>60</v>
      </c>
      <c r="BN1" s="42" t="s">
        <v>61</v>
      </c>
      <c r="BO1" s="42" t="s">
        <v>62</v>
      </c>
      <c r="BP1" s="42" t="s">
        <v>63</v>
      </c>
      <c r="BQ1" s="42" t="s">
        <v>64</v>
      </c>
      <c r="BR1" s="42" t="s">
        <v>65</v>
      </c>
      <c r="BS1" s="42" t="s">
        <v>66</v>
      </c>
      <c r="BT1" s="42" t="s">
        <v>67</v>
      </c>
      <c r="BU1" s="42" t="s">
        <v>68</v>
      </c>
      <c r="BV1" s="42" t="s">
        <v>121</v>
      </c>
      <c r="BW1" s="42" t="s">
        <v>122</v>
      </c>
      <c r="BX1" s="42" t="s">
        <v>115</v>
      </c>
      <c r="BY1" s="42" t="s">
        <v>116</v>
      </c>
      <c r="BZ1" s="42" t="s">
        <v>117</v>
      </c>
      <c r="CA1" s="42" t="s">
        <v>118</v>
      </c>
      <c r="CB1" s="42" t="s">
        <v>123</v>
      </c>
      <c r="CC1" s="42" t="s">
        <v>124</v>
      </c>
      <c r="CD1" s="42" t="s">
        <v>109</v>
      </c>
      <c r="CE1" s="42" t="s">
        <v>110</v>
      </c>
      <c r="CF1" s="42" t="s">
        <v>71</v>
      </c>
      <c r="CG1" s="42" t="s">
        <v>72</v>
      </c>
      <c r="CH1" s="42" t="s">
        <v>75</v>
      </c>
      <c r="CI1" s="42" t="s">
        <v>76</v>
      </c>
      <c r="CJ1" s="42" t="s">
        <v>79</v>
      </c>
      <c r="CK1" s="42" t="s">
        <v>80</v>
      </c>
      <c r="CL1" s="42" t="s">
        <v>83</v>
      </c>
      <c r="CM1" s="42" t="s">
        <v>84</v>
      </c>
      <c r="CN1" s="42" t="s">
        <v>111</v>
      </c>
      <c r="CO1" s="42" t="s">
        <v>112</v>
      </c>
      <c r="CP1" s="42" t="s">
        <v>113</v>
      </c>
      <c r="CQ1" s="42" t="s">
        <v>114</v>
      </c>
      <c r="CR1" s="42" t="s">
        <v>119</v>
      </c>
      <c r="CS1" s="42" t="s">
        <v>120</v>
      </c>
      <c r="CT1" s="42" t="s">
        <v>69</v>
      </c>
      <c r="CU1" s="42" t="s">
        <v>70</v>
      </c>
      <c r="CV1" s="42" t="s">
        <v>1266</v>
      </c>
      <c r="CW1" s="42" t="s">
        <v>1267</v>
      </c>
      <c r="CX1" s="42" t="s">
        <v>1268</v>
      </c>
      <c r="CY1" s="42" t="s">
        <v>1269</v>
      </c>
      <c r="CZ1" s="42" t="s">
        <v>87</v>
      </c>
      <c r="DA1" s="42" t="s">
        <v>88</v>
      </c>
      <c r="DB1" s="42" t="s">
        <v>89</v>
      </c>
      <c r="DC1" s="42" t="s">
        <v>90</v>
      </c>
      <c r="DD1" s="42" t="s">
        <v>91</v>
      </c>
      <c r="DE1" s="42" t="s">
        <v>92</v>
      </c>
      <c r="DF1" s="42" t="s">
        <v>103</v>
      </c>
      <c r="DG1" s="42" t="s">
        <v>104</v>
      </c>
      <c r="DH1" s="42" t="s">
        <v>1270</v>
      </c>
      <c r="DI1" s="42" t="s">
        <v>1271</v>
      </c>
      <c r="DJ1" s="42" t="s">
        <v>93</v>
      </c>
      <c r="DK1" s="42" t="s">
        <v>94</v>
      </c>
      <c r="DL1" s="42" t="s">
        <v>95</v>
      </c>
      <c r="DM1" s="42" t="s">
        <v>96</v>
      </c>
      <c r="DN1" s="42" t="s">
        <v>97</v>
      </c>
      <c r="DO1" s="42" t="s">
        <v>98</v>
      </c>
      <c r="DP1" s="42" t="s">
        <v>99</v>
      </c>
      <c r="DQ1" s="42" t="s">
        <v>100</v>
      </c>
      <c r="DR1" s="42" t="s">
        <v>101</v>
      </c>
      <c r="DS1" s="42" t="s">
        <v>102</v>
      </c>
      <c r="DT1" s="42" t="s">
        <v>73</v>
      </c>
      <c r="DU1" s="42" t="s">
        <v>74</v>
      </c>
      <c r="DV1" s="42" t="s">
        <v>105</v>
      </c>
      <c r="DW1" s="42" t="s">
        <v>106</v>
      </c>
      <c r="DX1" s="42" t="s">
        <v>107</v>
      </c>
      <c r="DY1" s="42" t="s">
        <v>108</v>
      </c>
      <c r="DZ1" s="42" t="s">
        <v>77</v>
      </c>
      <c r="EA1" s="42" t="s">
        <v>78</v>
      </c>
      <c r="EB1" s="42" t="s">
        <v>81</v>
      </c>
      <c r="EC1" s="42" t="s">
        <v>82</v>
      </c>
      <c r="ED1" s="42" t="s">
        <v>85</v>
      </c>
      <c r="EE1" s="42" t="s">
        <v>86</v>
      </c>
      <c r="EF1" s="42" t="s">
        <v>1272</v>
      </c>
      <c r="EG1" s="42" t="s">
        <v>1273</v>
      </c>
      <c r="EH1" s="42" t="s">
        <v>1274</v>
      </c>
      <c r="EI1" s="42" t="s">
        <v>1275</v>
      </c>
      <c r="EJ1" s="42" t="s">
        <v>1276</v>
      </c>
      <c r="EK1" s="42" t="s">
        <v>1277</v>
      </c>
      <c r="EL1" s="42" t="s">
        <v>1278</v>
      </c>
      <c r="EM1" s="42" t="s">
        <v>1279</v>
      </c>
      <c r="EN1" s="42" t="s">
        <v>1280</v>
      </c>
      <c r="EO1" s="42" t="s">
        <v>1281</v>
      </c>
      <c r="EP1" s="42" t="s">
        <v>1282</v>
      </c>
      <c r="EQ1" s="42" t="s">
        <v>1283</v>
      </c>
      <c r="ER1" s="43"/>
    </row>
    <row r="2" spans="1:148" x14ac:dyDescent="0.2">
      <c r="A2" s="21">
        <v>7578</v>
      </c>
      <c r="B2" s="21">
        <v>5</v>
      </c>
      <c r="C2" s="44">
        <v>42902.363888888889</v>
      </c>
      <c r="D2" s="21" t="s">
        <v>128</v>
      </c>
      <c r="E2" s="21">
        <v>360.25</v>
      </c>
      <c r="F2" s="21" t="s">
        <v>129</v>
      </c>
      <c r="G2" s="21">
        <v>2</v>
      </c>
      <c r="H2" s="21" t="s">
        <v>125</v>
      </c>
      <c r="K2" s="45" t="s">
        <v>126</v>
      </c>
      <c r="L2" s="45" t="s">
        <v>1284</v>
      </c>
      <c r="P2" s="45" t="s">
        <v>126</v>
      </c>
      <c r="Q2" s="45" t="s">
        <v>1285</v>
      </c>
      <c r="R2" s="45" t="s">
        <v>126</v>
      </c>
      <c r="S2" s="45" t="s">
        <v>126</v>
      </c>
      <c r="W2" s="45" t="s">
        <v>127</v>
      </c>
      <c r="AA2" s="21">
        <v>11.33</v>
      </c>
      <c r="AC2" s="21">
        <v>8.6300000000000008</v>
      </c>
      <c r="AE2" s="21">
        <v>5.93</v>
      </c>
      <c r="AG2" s="21">
        <v>2.0699999999999998</v>
      </c>
      <c r="AI2" s="21">
        <v>3.25</v>
      </c>
      <c r="AM2" s="21">
        <v>1.5</v>
      </c>
      <c r="AN2" s="21">
        <v>13.18</v>
      </c>
      <c r="AO2" s="21">
        <v>1.34</v>
      </c>
      <c r="AP2" s="21">
        <v>172.35</v>
      </c>
      <c r="AQ2" s="21">
        <v>2.63</v>
      </c>
      <c r="AS2" s="21">
        <v>1.78</v>
      </c>
      <c r="AT2" s="21">
        <v>13.97</v>
      </c>
      <c r="AU2" s="21">
        <v>2.4300000000000002</v>
      </c>
      <c r="AW2" s="21">
        <v>1.5</v>
      </c>
      <c r="AY2" s="21">
        <v>3.74</v>
      </c>
      <c r="BA2" s="21">
        <v>18.82</v>
      </c>
      <c r="BB2" s="21">
        <v>62.86</v>
      </c>
      <c r="BC2" s="21">
        <v>5</v>
      </c>
      <c r="BD2" s="21">
        <v>19.75</v>
      </c>
      <c r="BE2" s="21">
        <v>6.81</v>
      </c>
      <c r="BF2" s="21">
        <v>29.12</v>
      </c>
      <c r="BG2" s="21">
        <v>14.56</v>
      </c>
      <c r="BI2" s="21">
        <v>64.52</v>
      </c>
      <c r="BJ2" s="21">
        <v>28238.9</v>
      </c>
      <c r="BK2" s="21">
        <v>153.43</v>
      </c>
      <c r="BL2" s="21">
        <v>458.18</v>
      </c>
      <c r="BM2" s="21">
        <v>42.54</v>
      </c>
      <c r="BN2" s="21">
        <v>118.19</v>
      </c>
      <c r="BO2" s="21">
        <v>21.96</v>
      </c>
      <c r="BP2" s="21">
        <v>103.54</v>
      </c>
      <c r="BQ2" s="21">
        <v>34.479999999999997</v>
      </c>
      <c r="BR2" s="21">
        <v>3740.58</v>
      </c>
      <c r="BS2" s="21">
        <v>216.06</v>
      </c>
      <c r="BT2" s="21">
        <v>67070.12</v>
      </c>
      <c r="BU2" s="21">
        <v>1131.8599999999999</v>
      </c>
      <c r="BV2" s="21">
        <v>513.44000000000005</v>
      </c>
      <c r="BW2" s="21">
        <v>21.39</v>
      </c>
      <c r="BX2" s="21">
        <v>396.69</v>
      </c>
      <c r="BY2" s="21">
        <v>65.150000000000006</v>
      </c>
      <c r="BZ2" s="21">
        <v>227205.5</v>
      </c>
      <c r="CA2" s="21">
        <v>796.33</v>
      </c>
      <c r="CB2" s="21">
        <v>8436.6200000000008</v>
      </c>
      <c r="CC2" s="21">
        <v>2526.6799999999998</v>
      </c>
      <c r="CD2" s="21">
        <v>3580.3</v>
      </c>
      <c r="CE2" s="21">
        <v>66.760000000000005</v>
      </c>
      <c r="CF2" s="21">
        <v>547581.88</v>
      </c>
      <c r="CG2" s="21">
        <v>1089.6099999999999</v>
      </c>
      <c r="CH2" s="21">
        <v>350.25</v>
      </c>
      <c r="CI2" s="21">
        <v>3.43</v>
      </c>
      <c r="CJ2" s="21">
        <v>103.9</v>
      </c>
      <c r="CK2" s="21">
        <v>2.06</v>
      </c>
      <c r="CL2" s="21">
        <v>9.66</v>
      </c>
      <c r="CM2" s="21">
        <v>2.09</v>
      </c>
      <c r="CN2" s="21">
        <v>93322.61</v>
      </c>
      <c r="CO2" s="21">
        <v>344.85</v>
      </c>
      <c r="CP2" s="21">
        <v>18425.66</v>
      </c>
      <c r="CQ2" s="21">
        <v>193.66</v>
      </c>
      <c r="CS2" s="21">
        <v>20.399999999999999</v>
      </c>
      <c r="CZ2" s="21">
        <v>486038</v>
      </c>
      <c r="DA2" s="21">
        <v>0</v>
      </c>
      <c r="DB2" s="21">
        <v>6239.66</v>
      </c>
      <c r="DC2" s="21">
        <v>0</v>
      </c>
      <c r="DD2" s="21">
        <v>126728.98</v>
      </c>
      <c r="DE2" s="21">
        <v>0</v>
      </c>
      <c r="DF2" s="21">
        <v>40373.15</v>
      </c>
      <c r="DG2" s="21">
        <v>0</v>
      </c>
      <c r="DJ2" s="21">
        <v>591.6</v>
      </c>
      <c r="DK2" s="21">
        <v>0</v>
      </c>
      <c r="DL2" s="21">
        <v>13989.61</v>
      </c>
      <c r="DM2" s="21">
        <v>0</v>
      </c>
      <c r="DN2" s="21">
        <v>130576.99</v>
      </c>
      <c r="DO2" s="21">
        <v>0</v>
      </c>
      <c r="DP2" s="21">
        <v>22195.55</v>
      </c>
      <c r="DQ2" s="21">
        <v>0</v>
      </c>
      <c r="DR2" s="21">
        <v>909.05</v>
      </c>
      <c r="DS2" s="21">
        <v>0</v>
      </c>
      <c r="DT2" s="21">
        <v>17.59</v>
      </c>
      <c r="DU2" s="21">
        <v>1.28</v>
      </c>
      <c r="DW2" s="21">
        <v>71.010000000000005</v>
      </c>
      <c r="DY2" s="21">
        <v>57.34</v>
      </c>
      <c r="DZ2" s="21">
        <v>3.69</v>
      </c>
      <c r="EA2" s="21">
        <v>2.25</v>
      </c>
      <c r="EB2" s="21">
        <v>7.41</v>
      </c>
      <c r="EC2" s="21">
        <v>2.11</v>
      </c>
      <c r="EE2" s="21">
        <v>6.61</v>
      </c>
    </row>
    <row r="3" spans="1:148" x14ac:dyDescent="0.2">
      <c r="A3" s="21">
        <v>7579</v>
      </c>
      <c r="B3" s="21">
        <v>7</v>
      </c>
      <c r="C3" s="44">
        <v>42902.397222222222</v>
      </c>
      <c r="D3" s="21" t="s">
        <v>128</v>
      </c>
      <c r="E3" s="21">
        <v>362.62</v>
      </c>
      <c r="F3" s="21" t="s">
        <v>129</v>
      </c>
      <c r="G3" s="21">
        <v>2</v>
      </c>
      <c r="H3" s="21" t="s">
        <v>125</v>
      </c>
      <c r="K3" s="45" t="s">
        <v>126</v>
      </c>
      <c r="L3" s="45" t="s">
        <v>1070</v>
      </c>
      <c r="P3" s="45" t="s">
        <v>126</v>
      </c>
      <c r="Q3" s="45" t="s">
        <v>1286</v>
      </c>
      <c r="R3" s="45" t="s">
        <v>126</v>
      </c>
      <c r="S3" s="45" t="s">
        <v>126</v>
      </c>
      <c r="W3" s="45" t="s">
        <v>127</v>
      </c>
      <c r="AA3" s="21">
        <v>11.16</v>
      </c>
      <c r="AC3" s="21">
        <v>7.17</v>
      </c>
      <c r="AE3" s="21">
        <v>6.6</v>
      </c>
      <c r="AG3" s="21">
        <v>2.42</v>
      </c>
      <c r="AI3" s="21">
        <v>3.25</v>
      </c>
      <c r="AM3" s="21">
        <v>1.5</v>
      </c>
      <c r="AN3" s="21">
        <v>13.92</v>
      </c>
      <c r="AO3" s="21">
        <v>1.32</v>
      </c>
      <c r="AP3" s="21">
        <v>168.84</v>
      </c>
      <c r="AQ3" s="21">
        <v>2.57</v>
      </c>
      <c r="AS3" s="21">
        <v>1.75</v>
      </c>
      <c r="AT3" s="21">
        <v>15.37</v>
      </c>
      <c r="AU3" s="21">
        <v>2.42</v>
      </c>
      <c r="AW3" s="21">
        <v>1.5</v>
      </c>
      <c r="AY3" s="21">
        <v>3.67</v>
      </c>
      <c r="BA3" s="21">
        <v>18.63</v>
      </c>
      <c r="BB3" s="21">
        <v>63.18</v>
      </c>
      <c r="BC3" s="21">
        <v>4.93</v>
      </c>
      <c r="BD3" s="21">
        <v>21.89</v>
      </c>
      <c r="BE3" s="21">
        <v>6.75</v>
      </c>
      <c r="BF3" s="21">
        <v>31.43</v>
      </c>
      <c r="BG3" s="21">
        <v>14.34</v>
      </c>
      <c r="BI3" s="21">
        <v>62.85</v>
      </c>
      <c r="BJ3" s="21">
        <v>27959.38</v>
      </c>
      <c r="BK3" s="21">
        <v>149.69</v>
      </c>
      <c r="BL3" s="21">
        <v>454.97</v>
      </c>
      <c r="BM3" s="21">
        <v>42.33</v>
      </c>
      <c r="BN3" s="21">
        <v>149.83000000000001</v>
      </c>
      <c r="BO3" s="21">
        <v>21.97</v>
      </c>
      <c r="BP3" s="21">
        <v>101.83</v>
      </c>
      <c r="BQ3" s="21">
        <v>34.72</v>
      </c>
      <c r="BR3" s="21">
        <v>3752.09</v>
      </c>
      <c r="BS3" s="21">
        <v>217.42</v>
      </c>
      <c r="BT3" s="21">
        <v>68797.789999999994</v>
      </c>
      <c r="BU3" s="21">
        <v>1155.28</v>
      </c>
      <c r="BV3" s="21">
        <v>563.77</v>
      </c>
      <c r="BW3" s="21">
        <v>21.83</v>
      </c>
      <c r="BX3" s="21">
        <v>434.01</v>
      </c>
      <c r="BY3" s="21">
        <v>65.03</v>
      </c>
      <c r="BZ3" s="21">
        <v>226239.8</v>
      </c>
      <c r="CA3" s="21">
        <v>789.64</v>
      </c>
      <c r="CB3" s="21">
        <v>12218.64</v>
      </c>
      <c r="CC3" s="21">
        <v>2636.61</v>
      </c>
      <c r="CD3" s="21">
        <v>3432.55</v>
      </c>
      <c r="CE3" s="21">
        <v>65.62</v>
      </c>
      <c r="CF3" s="21">
        <v>544264.31000000006</v>
      </c>
      <c r="CG3" s="21">
        <v>1086.79</v>
      </c>
      <c r="CH3" s="21">
        <v>350.81</v>
      </c>
      <c r="CI3" s="21">
        <v>3.37</v>
      </c>
      <c r="CJ3" s="21">
        <v>104.33</v>
      </c>
      <c r="CK3" s="21">
        <v>2.02</v>
      </c>
      <c r="CL3" s="21">
        <v>7.81</v>
      </c>
      <c r="CM3" s="21">
        <v>2.04</v>
      </c>
      <c r="CN3" s="21">
        <v>92291.27</v>
      </c>
      <c r="CO3" s="21">
        <v>339.18</v>
      </c>
      <c r="CP3" s="21">
        <v>18529.830000000002</v>
      </c>
      <c r="CQ3" s="21">
        <v>194.07</v>
      </c>
      <c r="CS3" s="21">
        <v>20.52</v>
      </c>
      <c r="CZ3" s="21">
        <v>483972.16</v>
      </c>
      <c r="DA3" s="21">
        <v>0</v>
      </c>
      <c r="DB3" s="21">
        <v>6258.87</v>
      </c>
      <c r="DC3" s="21">
        <v>0</v>
      </c>
      <c r="DD3" s="21">
        <v>129993.42</v>
      </c>
      <c r="DE3" s="21">
        <v>0</v>
      </c>
      <c r="DF3" s="21">
        <v>39973.53</v>
      </c>
      <c r="DG3" s="21">
        <v>0</v>
      </c>
      <c r="DJ3" s="21">
        <v>587.45000000000005</v>
      </c>
      <c r="DK3" s="21">
        <v>0</v>
      </c>
      <c r="DL3" s="21">
        <v>20260.95</v>
      </c>
      <c r="DM3" s="21">
        <v>0</v>
      </c>
      <c r="DN3" s="21">
        <v>129133.94</v>
      </c>
      <c r="DO3" s="21">
        <v>0</v>
      </c>
      <c r="DP3" s="21">
        <v>22321.03</v>
      </c>
      <c r="DQ3" s="21">
        <v>0</v>
      </c>
      <c r="DR3" s="21">
        <v>994.57</v>
      </c>
      <c r="DS3" s="21">
        <v>0</v>
      </c>
      <c r="DT3" s="21">
        <v>17.45</v>
      </c>
      <c r="DU3" s="21">
        <v>1.26</v>
      </c>
      <c r="DW3" s="21">
        <v>70.47</v>
      </c>
      <c r="DY3" s="21">
        <v>56.9</v>
      </c>
      <c r="EA3" s="21">
        <v>4.42</v>
      </c>
      <c r="EB3" s="21">
        <v>6.72</v>
      </c>
      <c r="EC3" s="21">
        <v>2.0699999999999998</v>
      </c>
      <c r="EE3" s="21">
        <v>6.59</v>
      </c>
    </row>
    <row r="4" spans="1:148" x14ac:dyDescent="0.2">
      <c r="A4" s="21">
        <v>7580</v>
      </c>
      <c r="B4" s="21">
        <v>8</v>
      </c>
      <c r="C4" s="44">
        <v>42902.572222222225</v>
      </c>
      <c r="D4" s="21" t="s">
        <v>128</v>
      </c>
      <c r="E4" s="21">
        <v>120.83</v>
      </c>
      <c r="F4" s="21" t="s">
        <v>129</v>
      </c>
      <c r="G4" s="21">
        <v>2</v>
      </c>
      <c r="H4" s="21" t="s">
        <v>125</v>
      </c>
      <c r="K4" s="45" t="s">
        <v>126</v>
      </c>
      <c r="L4" s="45" t="s">
        <v>1080</v>
      </c>
      <c r="P4" s="45" t="s">
        <v>126</v>
      </c>
      <c r="Q4" s="45" t="s">
        <v>1287</v>
      </c>
      <c r="R4" s="45" t="s">
        <v>126</v>
      </c>
      <c r="S4" s="45" t="s">
        <v>126</v>
      </c>
      <c r="W4" s="45" t="s">
        <v>127</v>
      </c>
      <c r="AA4" s="21">
        <v>19.73</v>
      </c>
      <c r="AC4" s="21">
        <v>14.3</v>
      </c>
      <c r="AE4" s="21">
        <v>9.6300000000000008</v>
      </c>
      <c r="AG4" s="21">
        <v>4.01</v>
      </c>
      <c r="AI4" s="21">
        <v>6.05</v>
      </c>
      <c r="AM4" s="21">
        <v>4.2</v>
      </c>
      <c r="AN4" s="21">
        <v>18.68</v>
      </c>
      <c r="AO4" s="21">
        <v>3.25</v>
      </c>
      <c r="AP4" s="21">
        <v>165.11</v>
      </c>
      <c r="AQ4" s="21">
        <v>5.68</v>
      </c>
      <c r="AS4" s="21">
        <v>4.84</v>
      </c>
      <c r="AT4" s="21">
        <v>17.96</v>
      </c>
      <c r="AU4" s="21">
        <v>5.99</v>
      </c>
      <c r="AW4" s="21">
        <v>3.36</v>
      </c>
      <c r="AY4" s="21">
        <v>10.11</v>
      </c>
      <c r="BA4" s="21">
        <v>43.17</v>
      </c>
      <c r="BB4" s="21">
        <v>112.33</v>
      </c>
      <c r="BC4" s="21">
        <v>13.75</v>
      </c>
      <c r="BE4" s="21">
        <v>25.15</v>
      </c>
      <c r="BG4" s="21">
        <v>52.74</v>
      </c>
      <c r="BI4" s="21">
        <v>154.24</v>
      </c>
      <c r="BJ4" s="21">
        <v>29360.2</v>
      </c>
      <c r="BK4" s="21">
        <v>359.95</v>
      </c>
      <c r="BM4" s="21">
        <v>128.94</v>
      </c>
      <c r="BN4" s="21">
        <v>156.41</v>
      </c>
      <c r="BO4" s="21">
        <v>31.01</v>
      </c>
      <c r="BP4" s="21">
        <v>166.94</v>
      </c>
      <c r="BQ4" s="21">
        <v>41.18</v>
      </c>
      <c r="BR4" s="21">
        <v>4644.13</v>
      </c>
      <c r="BS4" s="21">
        <v>279.54000000000002</v>
      </c>
      <c r="BT4" s="21">
        <v>93374.9</v>
      </c>
      <c r="BU4" s="21">
        <v>1839.86</v>
      </c>
      <c r="BV4" s="21">
        <v>114.64</v>
      </c>
      <c r="BW4" s="21">
        <v>23.5</v>
      </c>
      <c r="BX4" s="21">
        <v>2834.65</v>
      </c>
      <c r="BY4" s="21">
        <v>105.63</v>
      </c>
      <c r="BZ4" s="21">
        <v>217028.59</v>
      </c>
      <c r="CA4" s="21">
        <v>1532.1</v>
      </c>
      <c r="CB4" s="21">
        <v>7718.56</v>
      </c>
      <c r="CC4" s="21">
        <v>2699.89</v>
      </c>
      <c r="CD4" s="21">
        <v>1226.3699999999999</v>
      </c>
      <c r="CE4" s="21">
        <v>92.91</v>
      </c>
      <c r="CF4" s="21">
        <v>611742.13</v>
      </c>
      <c r="CG4" s="21">
        <v>2471.5700000000002</v>
      </c>
      <c r="CH4" s="21">
        <v>120.54</v>
      </c>
      <c r="CI4" s="21">
        <v>4.6900000000000004</v>
      </c>
      <c r="CJ4" s="21">
        <v>111.83</v>
      </c>
      <c r="CK4" s="21">
        <v>4.93</v>
      </c>
      <c r="CM4" s="21">
        <v>7.44</v>
      </c>
      <c r="CN4" s="21">
        <v>9525.73</v>
      </c>
      <c r="CO4" s="21">
        <v>183.77</v>
      </c>
      <c r="CP4" s="21">
        <v>21372.82</v>
      </c>
      <c r="CQ4" s="21">
        <v>362.59</v>
      </c>
      <c r="CS4" s="21">
        <v>28.79</v>
      </c>
      <c r="CZ4" s="21">
        <v>464267.56</v>
      </c>
      <c r="DA4" s="21">
        <v>0</v>
      </c>
      <c r="DB4" s="21">
        <v>7746.88</v>
      </c>
      <c r="DC4" s="21">
        <v>0</v>
      </c>
      <c r="DD4" s="21">
        <v>176431.88</v>
      </c>
      <c r="DE4" s="21">
        <v>0</v>
      </c>
      <c r="DF4" s="21">
        <v>41976.28</v>
      </c>
      <c r="DG4" s="21">
        <v>0</v>
      </c>
      <c r="DJ4" s="21">
        <v>121.41</v>
      </c>
      <c r="DK4" s="21">
        <v>0</v>
      </c>
      <c r="DL4" s="21">
        <v>12798.91</v>
      </c>
      <c r="DM4" s="21">
        <v>0</v>
      </c>
      <c r="DN4" s="21">
        <v>13328.4</v>
      </c>
      <c r="DO4" s="21">
        <v>0</v>
      </c>
      <c r="DP4" s="21">
        <v>25745.7</v>
      </c>
      <c r="DQ4" s="21">
        <v>0</v>
      </c>
      <c r="DR4" s="21">
        <v>6495.88</v>
      </c>
      <c r="DS4" s="21">
        <v>0</v>
      </c>
      <c r="DT4" s="21">
        <v>27.68</v>
      </c>
      <c r="DU4" s="21">
        <v>3.26</v>
      </c>
      <c r="DW4" s="21">
        <v>115.93</v>
      </c>
      <c r="DY4" s="21">
        <v>94.29</v>
      </c>
      <c r="EA4" s="21">
        <v>5.99</v>
      </c>
      <c r="EB4" s="21">
        <v>17.829999999999998</v>
      </c>
      <c r="EC4" s="21">
        <v>5.12</v>
      </c>
      <c r="EE4" s="21">
        <v>15.82</v>
      </c>
    </row>
    <row r="5" spans="1:148" x14ac:dyDescent="0.2">
      <c r="A5" s="21">
        <v>7581</v>
      </c>
      <c r="B5" s="21">
        <v>9</v>
      </c>
      <c r="C5" s="44">
        <v>42902.574999999997</v>
      </c>
      <c r="D5" s="21" t="s">
        <v>128</v>
      </c>
      <c r="E5" s="21">
        <v>122.11</v>
      </c>
      <c r="F5" s="21" t="s">
        <v>129</v>
      </c>
      <c r="G5" s="21">
        <v>2</v>
      </c>
      <c r="H5" s="21" t="s">
        <v>125</v>
      </c>
      <c r="K5" s="45" t="s">
        <v>126</v>
      </c>
      <c r="L5" s="45" t="s">
        <v>1089</v>
      </c>
      <c r="P5" s="45" t="s">
        <v>126</v>
      </c>
      <c r="Q5" s="45" t="s">
        <v>1288</v>
      </c>
      <c r="R5" s="45" t="s">
        <v>126</v>
      </c>
      <c r="S5" s="45" t="s">
        <v>126</v>
      </c>
      <c r="W5" s="45" t="s">
        <v>127</v>
      </c>
      <c r="AA5" s="21">
        <v>18.829999999999998</v>
      </c>
      <c r="AC5" s="21">
        <v>12.06</v>
      </c>
      <c r="AE5" s="21">
        <v>14.04</v>
      </c>
      <c r="AG5" s="21">
        <v>3.85</v>
      </c>
      <c r="AI5" s="21">
        <v>6.03</v>
      </c>
      <c r="AM5" s="21">
        <v>2.82</v>
      </c>
      <c r="AN5" s="21">
        <v>18.3</v>
      </c>
      <c r="AO5" s="21">
        <v>2.2999999999999998</v>
      </c>
      <c r="AP5" s="21">
        <v>145.4</v>
      </c>
      <c r="AQ5" s="21">
        <v>3.81</v>
      </c>
      <c r="AS5" s="21">
        <v>3.22</v>
      </c>
      <c r="AT5" s="21">
        <v>21.01</v>
      </c>
      <c r="AU5" s="21">
        <v>4.37</v>
      </c>
      <c r="AW5" s="21">
        <v>2.1800000000000002</v>
      </c>
      <c r="AY5" s="21">
        <v>6.71</v>
      </c>
      <c r="BA5" s="21">
        <v>29.37</v>
      </c>
      <c r="BB5" s="21">
        <v>129.69</v>
      </c>
      <c r="BC5" s="21">
        <v>10.17</v>
      </c>
      <c r="BE5" s="21">
        <v>15.7</v>
      </c>
      <c r="BG5" s="21">
        <v>44.85</v>
      </c>
      <c r="BI5" s="21">
        <v>111.61</v>
      </c>
      <c r="BJ5" s="21">
        <v>30996.04</v>
      </c>
      <c r="BK5" s="21">
        <v>264.27</v>
      </c>
      <c r="BL5" s="21">
        <v>130.88999999999999</v>
      </c>
      <c r="BM5" s="21">
        <v>62.84</v>
      </c>
      <c r="BN5" s="21">
        <v>128.16999999999999</v>
      </c>
      <c r="BO5" s="21">
        <v>29.23</v>
      </c>
      <c r="BP5" s="21">
        <v>121.08</v>
      </c>
      <c r="BQ5" s="21">
        <v>39.51</v>
      </c>
      <c r="BR5" s="21">
        <v>4087.28</v>
      </c>
      <c r="BS5" s="21">
        <v>263.3</v>
      </c>
      <c r="BT5" s="21">
        <v>74197.48</v>
      </c>
      <c r="BU5" s="21">
        <v>1478.76</v>
      </c>
      <c r="BV5" s="21">
        <v>74.39</v>
      </c>
      <c r="BW5" s="21">
        <v>22.21</v>
      </c>
      <c r="BX5" s="21">
        <v>2748.31</v>
      </c>
      <c r="BY5" s="21">
        <v>100.81</v>
      </c>
      <c r="BZ5" s="21">
        <v>216003.38</v>
      </c>
      <c r="CA5" s="21">
        <v>1252.67</v>
      </c>
      <c r="CB5" s="21">
        <v>4966.01</v>
      </c>
      <c r="CC5" s="21">
        <v>2478.75</v>
      </c>
      <c r="CD5" s="21">
        <v>949.4</v>
      </c>
      <c r="CE5" s="21">
        <v>87.16</v>
      </c>
      <c r="CF5" s="21">
        <v>634529.31000000006</v>
      </c>
      <c r="CG5" s="21">
        <v>1633.13</v>
      </c>
      <c r="CH5" s="21">
        <v>96.2</v>
      </c>
      <c r="CI5" s="21">
        <v>3.01</v>
      </c>
      <c r="CJ5" s="21">
        <v>118</v>
      </c>
      <c r="CK5" s="21">
        <v>3.59</v>
      </c>
      <c r="CL5" s="21">
        <v>5.44</v>
      </c>
      <c r="CM5" s="21">
        <v>3.6</v>
      </c>
      <c r="CN5" s="21">
        <v>8011.69</v>
      </c>
      <c r="CO5" s="21">
        <v>163.30000000000001</v>
      </c>
      <c r="CP5" s="21">
        <v>22487.62</v>
      </c>
      <c r="CQ5" s="21">
        <v>345.83</v>
      </c>
      <c r="CS5" s="21">
        <v>28.38</v>
      </c>
      <c r="CZ5" s="21">
        <v>462074.41</v>
      </c>
      <c r="DA5" s="21">
        <v>0</v>
      </c>
      <c r="DB5" s="21">
        <v>6818</v>
      </c>
      <c r="DC5" s="21">
        <v>0</v>
      </c>
      <c r="DD5" s="21">
        <v>140196.14000000001</v>
      </c>
      <c r="DE5" s="21">
        <v>0</v>
      </c>
      <c r="DF5" s="21">
        <v>44315.040000000001</v>
      </c>
      <c r="DG5" s="21">
        <v>0</v>
      </c>
      <c r="DJ5" s="21">
        <v>169</v>
      </c>
      <c r="DK5" s="21">
        <v>0</v>
      </c>
      <c r="DL5" s="21">
        <v>8234.6299999999992</v>
      </c>
      <c r="DM5" s="21">
        <v>0</v>
      </c>
      <c r="DN5" s="21">
        <v>11209.96</v>
      </c>
      <c r="DO5" s="21">
        <v>0</v>
      </c>
      <c r="DP5" s="21">
        <v>27088.58</v>
      </c>
      <c r="DQ5" s="21">
        <v>0</v>
      </c>
      <c r="DR5" s="21">
        <v>6298.04</v>
      </c>
      <c r="DS5" s="21">
        <v>0</v>
      </c>
      <c r="DT5" s="21">
        <v>22.36</v>
      </c>
      <c r="DU5" s="21">
        <v>2.2599999999999998</v>
      </c>
      <c r="DW5" s="21">
        <v>109.85</v>
      </c>
      <c r="DY5" s="21">
        <v>89.48</v>
      </c>
      <c r="EA5" s="21">
        <v>4.01</v>
      </c>
      <c r="EB5" s="21">
        <v>12.63</v>
      </c>
      <c r="EC5" s="21">
        <v>3.52</v>
      </c>
      <c r="EE5" s="21">
        <v>11.62</v>
      </c>
    </row>
    <row r="6" spans="1:148" x14ac:dyDescent="0.2">
      <c r="A6" s="21">
        <v>7582</v>
      </c>
      <c r="B6" s="21">
        <v>10</v>
      </c>
      <c r="C6" s="44">
        <v>42902.57708333333</v>
      </c>
      <c r="D6" s="21" t="s">
        <v>128</v>
      </c>
      <c r="E6" s="21">
        <v>121.62</v>
      </c>
      <c r="F6" s="21" t="s">
        <v>129</v>
      </c>
      <c r="G6" s="21">
        <v>2</v>
      </c>
      <c r="H6" s="21" t="s">
        <v>125</v>
      </c>
      <c r="K6" s="45" t="s">
        <v>126</v>
      </c>
      <c r="L6" s="45" t="s">
        <v>1090</v>
      </c>
      <c r="P6" s="45" t="s">
        <v>126</v>
      </c>
      <c r="Q6" s="45" t="s">
        <v>1289</v>
      </c>
      <c r="R6" s="45" t="s">
        <v>126</v>
      </c>
      <c r="S6" s="45" t="s">
        <v>126</v>
      </c>
      <c r="W6" s="45" t="s">
        <v>127</v>
      </c>
      <c r="AA6" s="21">
        <v>18.850000000000001</v>
      </c>
      <c r="AC6" s="21">
        <v>14.5</v>
      </c>
      <c r="AE6" s="21">
        <v>10.47</v>
      </c>
      <c r="AG6" s="21">
        <v>3.69</v>
      </c>
      <c r="AI6" s="21">
        <v>5.69</v>
      </c>
      <c r="AM6" s="21">
        <v>2.68</v>
      </c>
      <c r="AN6" s="21">
        <v>18.989999999999998</v>
      </c>
      <c r="AO6" s="21">
        <v>2.2799999999999998</v>
      </c>
      <c r="AP6" s="21">
        <v>160.63</v>
      </c>
      <c r="AQ6" s="21">
        <v>3.89</v>
      </c>
      <c r="AS6" s="21">
        <v>3.29</v>
      </c>
      <c r="AT6" s="21">
        <v>20.81</v>
      </c>
      <c r="AU6" s="21">
        <v>4.2</v>
      </c>
      <c r="AW6" s="21">
        <v>2.0299999999999998</v>
      </c>
      <c r="AY6" s="21">
        <v>6.36</v>
      </c>
      <c r="BA6" s="21">
        <v>29.26</v>
      </c>
      <c r="BB6" s="21">
        <v>150.18</v>
      </c>
      <c r="BC6" s="21">
        <v>10.52</v>
      </c>
      <c r="BE6" s="21">
        <v>15.41</v>
      </c>
      <c r="BG6" s="21">
        <v>35.409999999999997</v>
      </c>
      <c r="BI6" s="21">
        <v>94.97</v>
      </c>
      <c r="BJ6" s="21">
        <v>21975.86</v>
      </c>
      <c r="BK6" s="21">
        <v>216.02</v>
      </c>
      <c r="BL6" s="21">
        <v>114.36</v>
      </c>
      <c r="BM6" s="21">
        <v>61.49</v>
      </c>
      <c r="BN6" s="21">
        <v>113.35</v>
      </c>
      <c r="BO6" s="21">
        <v>26.93</v>
      </c>
      <c r="BP6" s="21">
        <v>98.86</v>
      </c>
      <c r="BQ6" s="21">
        <v>38.340000000000003</v>
      </c>
      <c r="BR6" s="21">
        <v>3940.95</v>
      </c>
      <c r="BS6" s="21">
        <v>253.12</v>
      </c>
      <c r="BT6" s="21">
        <v>70028.02</v>
      </c>
      <c r="BU6" s="21">
        <v>1459.4</v>
      </c>
      <c r="BV6" s="21">
        <v>87.99</v>
      </c>
      <c r="BW6" s="21">
        <v>24.29</v>
      </c>
      <c r="BX6" s="21">
        <v>3525.24</v>
      </c>
      <c r="BY6" s="21">
        <v>107.62</v>
      </c>
      <c r="BZ6" s="21">
        <v>198019.77</v>
      </c>
      <c r="CA6" s="21">
        <v>1221.93</v>
      </c>
      <c r="CC6" s="21">
        <v>3729.07</v>
      </c>
      <c r="CD6" s="21">
        <v>1105.92</v>
      </c>
      <c r="CE6" s="21">
        <v>87.49</v>
      </c>
      <c r="CF6" s="21">
        <v>663750.93999999994</v>
      </c>
      <c r="CG6" s="21">
        <v>1509.98</v>
      </c>
      <c r="CH6" s="21">
        <v>115.88</v>
      </c>
      <c r="CI6" s="21">
        <v>3.2</v>
      </c>
      <c r="CJ6" s="21">
        <v>105.96</v>
      </c>
      <c r="CK6" s="21">
        <v>3.36</v>
      </c>
      <c r="CL6" s="21">
        <v>8.1999999999999993</v>
      </c>
      <c r="CM6" s="21">
        <v>3.59</v>
      </c>
      <c r="CN6" s="21">
        <v>9470.98</v>
      </c>
      <c r="CO6" s="21">
        <v>166.5</v>
      </c>
      <c r="CP6" s="21">
        <v>23712.080000000002</v>
      </c>
      <c r="CQ6" s="21">
        <v>338.69</v>
      </c>
      <c r="CS6" s="21">
        <v>30.22</v>
      </c>
      <c r="CZ6" s="21">
        <v>423603.88</v>
      </c>
      <c r="DA6" s="21">
        <v>0</v>
      </c>
      <c r="DB6" s="21">
        <v>6573.9</v>
      </c>
      <c r="DC6" s="21">
        <v>0</v>
      </c>
      <c r="DD6" s="21">
        <v>132317.94</v>
      </c>
      <c r="DE6" s="21">
        <v>0</v>
      </c>
      <c r="DF6" s="21">
        <v>31418.89</v>
      </c>
      <c r="DG6" s="21">
        <v>0</v>
      </c>
      <c r="DJ6" s="21">
        <v>147.66</v>
      </c>
      <c r="DK6" s="21">
        <v>0</v>
      </c>
      <c r="DL6" s="21">
        <v>5690.7</v>
      </c>
      <c r="DM6" s="21">
        <v>0</v>
      </c>
      <c r="DN6" s="21">
        <v>13251.79</v>
      </c>
      <c r="DO6" s="21">
        <v>0</v>
      </c>
      <c r="DP6" s="21">
        <v>28563.57</v>
      </c>
      <c r="DQ6" s="21">
        <v>0</v>
      </c>
      <c r="DR6" s="21">
        <v>8078.44</v>
      </c>
      <c r="DS6" s="21">
        <v>0</v>
      </c>
      <c r="DT6" s="21">
        <v>26.21</v>
      </c>
      <c r="DU6" s="21">
        <v>2.23</v>
      </c>
      <c r="DW6" s="21">
        <v>110.03</v>
      </c>
      <c r="DY6" s="21">
        <v>88.81</v>
      </c>
      <c r="EA6" s="21">
        <v>4.6900000000000004</v>
      </c>
      <c r="EB6" s="21">
        <v>8.26</v>
      </c>
      <c r="EC6" s="21">
        <v>3.35</v>
      </c>
      <c r="EE6" s="21">
        <v>10.42</v>
      </c>
    </row>
    <row r="7" spans="1:148" x14ac:dyDescent="0.2">
      <c r="A7" s="21">
        <v>7583</v>
      </c>
      <c r="B7" s="21">
        <v>11</v>
      </c>
      <c r="C7" s="44">
        <v>42902.57916666667</v>
      </c>
      <c r="D7" s="21" t="s">
        <v>128</v>
      </c>
      <c r="E7" s="21">
        <v>122.98</v>
      </c>
      <c r="F7" s="21" t="s">
        <v>129</v>
      </c>
      <c r="G7" s="21">
        <v>2</v>
      </c>
      <c r="H7" s="21" t="s">
        <v>125</v>
      </c>
      <c r="K7" s="45" t="s">
        <v>126</v>
      </c>
      <c r="L7" s="45" t="s">
        <v>1091</v>
      </c>
      <c r="P7" s="45" t="s">
        <v>126</v>
      </c>
      <c r="Q7" s="45" t="s">
        <v>1290</v>
      </c>
      <c r="R7" s="45" t="s">
        <v>126</v>
      </c>
      <c r="S7" s="45" t="s">
        <v>126</v>
      </c>
      <c r="W7" s="45" t="s">
        <v>127</v>
      </c>
      <c r="AA7" s="21">
        <v>17.16</v>
      </c>
      <c r="AC7" s="21">
        <v>15.79</v>
      </c>
      <c r="AE7" s="21">
        <v>14.22</v>
      </c>
      <c r="AG7" s="21">
        <v>5.18</v>
      </c>
      <c r="AI7" s="21">
        <v>5.14</v>
      </c>
      <c r="AM7" s="21">
        <v>2.56</v>
      </c>
      <c r="AN7" s="21">
        <v>18.12</v>
      </c>
      <c r="AO7" s="21">
        <v>2.21</v>
      </c>
      <c r="AP7" s="21">
        <v>137.11000000000001</v>
      </c>
      <c r="AQ7" s="21">
        <v>3.59</v>
      </c>
      <c r="AS7" s="21">
        <v>4.2699999999999996</v>
      </c>
      <c r="AT7" s="21">
        <v>15.34</v>
      </c>
      <c r="AU7" s="21">
        <v>3.95</v>
      </c>
      <c r="AW7" s="21">
        <v>1.96</v>
      </c>
      <c r="AY7" s="21">
        <v>6.32</v>
      </c>
      <c r="BA7" s="21">
        <v>29.47</v>
      </c>
      <c r="BB7" s="21">
        <v>189.52</v>
      </c>
      <c r="BC7" s="21">
        <v>11.35</v>
      </c>
      <c r="BD7" s="21">
        <v>26.4</v>
      </c>
      <c r="BE7" s="21">
        <v>10.92</v>
      </c>
      <c r="BG7" s="21">
        <v>52.31</v>
      </c>
      <c r="BI7" s="21">
        <v>94.88</v>
      </c>
      <c r="BJ7" s="21">
        <v>21788.37</v>
      </c>
      <c r="BK7" s="21">
        <v>212.74</v>
      </c>
      <c r="BL7" s="21">
        <v>157.65</v>
      </c>
      <c r="BM7" s="21">
        <v>61.3</v>
      </c>
      <c r="BN7" s="21">
        <v>104.72</v>
      </c>
      <c r="BO7" s="21">
        <v>30.81</v>
      </c>
      <c r="BP7" s="21">
        <v>145</v>
      </c>
      <c r="BQ7" s="21">
        <v>39.96</v>
      </c>
      <c r="BR7" s="21">
        <v>5210.91</v>
      </c>
      <c r="BS7" s="21">
        <v>273.3</v>
      </c>
      <c r="BT7" s="21">
        <v>96177.09</v>
      </c>
      <c r="BU7" s="21">
        <v>1939.82</v>
      </c>
      <c r="BV7" s="21">
        <v>451.02</v>
      </c>
      <c r="BW7" s="21">
        <v>28.77</v>
      </c>
      <c r="BX7" s="21">
        <v>2101.0300000000002</v>
      </c>
      <c r="BY7" s="21">
        <v>109.98</v>
      </c>
      <c r="BZ7" s="21">
        <v>257369.27</v>
      </c>
      <c r="CA7" s="21">
        <v>1363.24</v>
      </c>
      <c r="CB7" s="21">
        <v>17793.89</v>
      </c>
      <c r="CC7" s="21">
        <v>3324.07</v>
      </c>
      <c r="CD7" s="21">
        <v>837.34</v>
      </c>
      <c r="CE7" s="21">
        <v>78.16</v>
      </c>
      <c r="CF7" s="21">
        <v>556611.38</v>
      </c>
      <c r="CG7" s="21">
        <v>1908.9</v>
      </c>
      <c r="CH7" s="21">
        <v>101.04</v>
      </c>
      <c r="CI7" s="21">
        <v>2.97</v>
      </c>
      <c r="CJ7" s="21">
        <v>104.29</v>
      </c>
      <c r="CK7" s="21">
        <v>3.3</v>
      </c>
      <c r="CL7" s="21">
        <v>11.39</v>
      </c>
      <c r="CM7" s="21">
        <v>3.47</v>
      </c>
      <c r="CN7" s="21">
        <v>18895.72</v>
      </c>
      <c r="CO7" s="21">
        <v>228.03</v>
      </c>
      <c r="CP7" s="21">
        <v>21634.84</v>
      </c>
      <c r="CQ7" s="21">
        <v>335.21</v>
      </c>
      <c r="CR7" s="21">
        <v>91.41</v>
      </c>
      <c r="CS7" s="21">
        <v>22.31</v>
      </c>
      <c r="CZ7" s="21">
        <v>550564.31000000006</v>
      </c>
      <c r="DA7" s="21">
        <v>0</v>
      </c>
      <c r="DB7" s="21">
        <v>8692.32</v>
      </c>
      <c r="DC7" s="21">
        <v>0</v>
      </c>
      <c r="DD7" s="21">
        <v>181726.61</v>
      </c>
      <c r="DE7" s="21">
        <v>0</v>
      </c>
      <c r="DF7" s="21">
        <v>31150.83</v>
      </c>
      <c r="DG7" s="21">
        <v>0</v>
      </c>
      <c r="DJ7" s="21">
        <v>203.56</v>
      </c>
      <c r="DK7" s="21">
        <v>0</v>
      </c>
      <c r="DL7" s="21">
        <v>29505.82</v>
      </c>
      <c r="DM7" s="21">
        <v>0</v>
      </c>
      <c r="DN7" s="21">
        <v>26438.89</v>
      </c>
      <c r="DO7" s="21">
        <v>0</v>
      </c>
      <c r="DP7" s="21">
        <v>26061.33</v>
      </c>
      <c r="DQ7" s="21">
        <v>0</v>
      </c>
      <c r="DR7" s="21">
        <v>4814.72</v>
      </c>
      <c r="DS7" s="21">
        <v>0</v>
      </c>
      <c r="DT7" s="21">
        <v>18.78</v>
      </c>
      <c r="DU7" s="21">
        <v>2.08</v>
      </c>
      <c r="DW7" s="21">
        <v>98.85</v>
      </c>
      <c r="DY7" s="21">
        <v>80.14</v>
      </c>
      <c r="EA7" s="21">
        <v>6.39</v>
      </c>
      <c r="EB7" s="21">
        <v>8.44</v>
      </c>
      <c r="EC7" s="21">
        <v>3.45</v>
      </c>
      <c r="EE7" s="21">
        <v>10.64</v>
      </c>
    </row>
    <row r="8" spans="1:148" x14ac:dyDescent="0.2">
      <c r="A8" s="21">
        <v>7584</v>
      </c>
      <c r="B8" s="21">
        <v>12</v>
      </c>
      <c r="C8" s="44">
        <v>42902.581250000003</v>
      </c>
      <c r="D8" s="21" t="s">
        <v>128</v>
      </c>
      <c r="E8" s="21">
        <v>122.86</v>
      </c>
      <c r="F8" s="21" t="s">
        <v>129</v>
      </c>
      <c r="G8" s="21">
        <v>2</v>
      </c>
      <c r="H8" s="21" t="s">
        <v>125</v>
      </c>
      <c r="K8" s="45" t="s">
        <v>126</v>
      </c>
      <c r="L8" s="45" t="s">
        <v>1093</v>
      </c>
      <c r="P8" s="45" t="s">
        <v>126</v>
      </c>
      <c r="Q8" s="45" t="s">
        <v>1291</v>
      </c>
      <c r="R8" s="45" t="s">
        <v>126</v>
      </c>
      <c r="S8" s="45" t="s">
        <v>126</v>
      </c>
      <c r="W8" s="45" t="s">
        <v>127</v>
      </c>
      <c r="AA8" s="21">
        <v>26.75</v>
      </c>
      <c r="AC8" s="21">
        <v>14.86</v>
      </c>
      <c r="AE8" s="21">
        <v>13.47</v>
      </c>
      <c r="AG8" s="21">
        <v>3.74</v>
      </c>
      <c r="AI8" s="21">
        <v>10.119999999999999</v>
      </c>
      <c r="AM8" s="21">
        <v>2.73</v>
      </c>
      <c r="AN8" s="21">
        <v>20.86</v>
      </c>
      <c r="AO8" s="21">
        <v>2.34</v>
      </c>
      <c r="AP8" s="21">
        <v>156.69999999999999</v>
      </c>
      <c r="AQ8" s="21">
        <v>3.91</v>
      </c>
      <c r="AS8" s="21">
        <v>3.34</v>
      </c>
      <c r="AT8" s="21">
        <v>23.57</v>
      </c>
      <c r="AU8" s="21">
        <v>4.46</v>
      </c>
      <c r="AW8" s="21">
        <v>2.06</v>
      </c>
      <c r="AY8" s="21">
        <v>6.1</v>
      </c>
      <c r="BA8" s="21">
        <v>30.02</v>
      </c>
      <c r="BB8" s="21">
        <v>172.26</v>
      </c>
      <c r="BC8" s="21">
        <v>11.36</v>
      </c>
      <c r="BE8" s="21">
        <v>16.52</v>
      </c>
      <c r="BF8" s="21">
        <v>72.14</v>
      </c>
      <c r="BG8" s="21">
        <v>25.18</v>
      </c>
      <c r="BI8" s="21">
        <v>115.48</v>
      </c>
      <c r="BJ8" s="21">
        <v>33350.44</v>
      </c>
      <c r="BK8" s="21">
        <v>274.75</v>
      </c>
      <c r="BL8" s="21">
        <v>185.97</v>
      </c>
      <c r="BM8" s="21">
        <v>63.17</v>
      </c>
      <c r="BN8" s="21">
        <v>140.55000000000001</v>
      </c>
      <c r="BO8" s="21">
        <v>30.35</v>
      </c>
      <c r="BP8" s="21">
        <v>163.77000000000001</v>
      </c>
      <c r="BQ8" s="21">
        <v>39.78</v>
      </c>
      <c r="BR8" s="21">
        <v>4752.57</v>
      </c>
      <c r="BS8" s="21">
        <v>270.87</v>
      </c>
      <c r="BT8" s="21">
        <v>91142.05</v>
      </c>
      <c r="BU8" s="21">
        <v>1731.3</v>
      </c>
      <c r="BV8" s="21">
        <v>95.86</v>
      </c>
      <c r="BW8" s="21">
        <v>22.54</v>
      </c>
      <c r="BX8" s="21">
        <v>1038.33</v>
      </c>
      <c r="BY8" s="21">
        <v>96.5</v>
      </c>
      <c r="BZ8" s="21">
        <v>238172.63</v>
      </c>
      <c r="CA8" s="21">
        <v>1336.96</v>
      </c>
      <c r="CC8" s="21">
        <v>3746.3</v>
      </c>
      <c r="CD8" s="21">
        <v>721.1</v>
      </c>
      <c r="CE8" s="21">
        <v>80.97</v>
      </c>
      <c r="CF8" s="21">
        <v>594789.63</v>
      </c>
      <c r="CG8" s="21">
        <v>1780.15</v>
      </c>
      <c r="CH8" s="21">
        <v>83.94</v>
      </c>
      <c r="CI8" s="21">
        <v>2.84</v>
      </c>
      <c r="CJ8" s="21">
        <v>131.08000000000001</v>
      </c>
      <c r="CK8" s="21">
        <v>3.79</v>
      </c>
      <c r="CL8" s="21">
        <v>7.13</v>
      </c>
      <c r="CM8" s="21">
        <v>3.73</v>
      </c>
      <c r="CN8" s="21">
        <v>9308.74</v>
      </c>
      <c r="CO8" s="21">
        <v>174.61</v>
      </c>
      <c r="CP8" s="21">
        <v>21956.25</v>
      </c>
      <c r="CQ8" s="21">
        <v>346.99</v>
      </c>
      <c r="CS8" s="21">
        <v>28.97</v>
      </c>
      <c r="CZ8" s="21">
        <v>509498.88</v>
      </c>
      <c r="DA8" s="21">
        <v>0</v>
      </c>
      <c r="DB8" s="21">
        <v>7927.76</v>
      </c>
      <c r="DC8" s="21">
        <v>0</v>
      </c>
      <c r="DD8" s="21">
        <v>172212.91</v>
      </c>
      <c r="DE8" s="21">
        <v>0</v>
      </c>
      <c r="DF8" s="21">
        <v>47681.120000000003</v>
      </c>
      <c r="DG8" s="21">
        <v>0</v>
      </c>
      <c r="DJ8" s="21">
        <v>240.12</v>
      </c>
      <c r="DK8" s="21">
        <v>0</v>
      </c>
      <c r="DL8" s="21">
        <v>5771.94</v>
      </c>
      <c r="DM8" s="21">
        <v>0</v>
      </c>
      <c r="DN8" s="21">
        <v>13024.78</v>
      </c>
      <c r="DO8" s="21">
        <v>0</v>
      </c>
      <c r="DP8" s="21">
        <v>26448.5</v>
      </c>
      <c r="DQ8" s="21">
        <v>0</v>
      </c>
      <c r="DR8" s="21">
        <v>2379.4499999999998</v>
      </c>
      <c r="DS8" s="21">
        <v>0</v>
      </c>
      <c r="DT8" s="21">
        <v>18.79</v>
      </c>
      <c r="DU8" s="21">
        <v>2.25</v>
      </c>
      <c r="DW8" s="21">
        <v>104.08</v>
      </c>
      <c r="DY8" s="21">
        <v>84.39</v>
      </c>
      <c r="EA8" s="21">
        <v>4.5199999999999996</v>
      </c>
      <c r="EB8" s="21">
        <v>12.5</v>
      </c>
      <c r="EC8" s="21">
        <v>3.62</v>
      </c>
      <c r="EE8" s="21">
        <v>11.06</v>
      </c>
    </row>
    <row r="9" spans="1:148" x14ac:dyDescent="0.2">
      <c r="A9" s="21">
        <v>7585</v>
      </c>
      <c r="B9" s="21">
        <v>13</v>
      </c>
      <c r="C9" s="44">
        <v>42902.583333333336</v>
      </c>
      <c r="D9" s="21" t="s">
        <v>128</v>
      </c>
      <c r="E9" s="21">
        <v>122.83</v>
      </c>
      <c r="F9" s="21" t="s">
        <v>129</v>
      </c>
      <c r="G9" s="21">
        <v>2</v>
      </c>
      <c r="H9" s="21" t="s">
        <v>125</v>
      </c>
      <c r="K9" s="45" t="s">
        <v>126</v>
      </c>
      <c r="L9" s="45" t="s">
        <v>1094</v>
      </c>
      <c r="P9" s="45" t="s">
        <v>126</v>
      </c>
      <c r="Q9" s="45" t="s">
        <v>1292</v>
      </c>
      <c r="R9" s="45" t="s">
        <v>126</v>
      </c>
      <c r="S9" s="45" t="s">
        <v>126</v>
      </c>
      <c r="W9" s="45" t="s">
        <v>127</v>
      </c>
      <c r="AA9" s="21">
        <v>19.02</v>
      </c>
      <c r="AC9" s="21">
        <v>13.21</v>
      </c>
      <c r="AE9" s="21">
        <v>9.3800000000000008</v>
      </c>
      <c r="AG9" s="21">
        <v>3.99</v>
      </c>
      <c r="AI9" s="21">
        <v>5.81</v>
      </c>
      <c r="AM9" s="21">
        <v>2.66</v>
      </c>
      <c r="AN9" s="21">
        <v>13.4</v>
      </c>
      <c r="AO9" s="21">
        <v>2.2200000000000002</v>
      </c>
      <c r="AP9" s="21">
        <v>108.91</v>
      </c>
      <c r="AQ9" s="21">
        <v>3.45</v>
      </c>
      <c r="AS9" s="21">
        <v>3.32</v>
      </c>
      <c r="AT9" s="21">
        <v>16.27</v>
      </c>
      <c r="AU9" s="21">
        <v>4.1100000000000003</v>
      </c>
      <c r="AW9" s="21">
        <v>2.0699999999999998</v>
      </c>
      <c r="AY9" s="21">
        <v>6.69</v>
      </c>
      <c r="BA9" s="21">
        <v>30.21</v>
      </c>
      <c r="BB9" s="21">
        <v>115.85</v>
      </c>
      <c r="BC9" s="21">
        <v>9.89</v>
      </c>
      <c r="BE9" s="21">
        <v>18.39</v>
      </c>
      <c r="BG9" s="21">
        <v>35.86</v>
      </c>
      <c r="BI9" s="21">
        <v>96.64</v>
      </c>
      <c r="BJ9" s="21">
        <v>21691.89</v>
      </c>
      <c r="BK9" s="21">
        <v>219.85</v>
      </c>
      <c r="BL9" s="21">
        <v>127.82</v>
      </c>
      <c r="BM9" s="21">
        <v>59.51</v>
      </c>
      <c r="BN9" s="21">
        <v>119.78</v>
      </c>
      <c r="BO9" s="21">
        <v>26.23</v>
      </c>
      <c r="BP9" s="21">
        <v>94.06</v>
      </c>
      <c r="BQ9" s="21">
        <v>35.14</v>
      </c>
      <c r="BR9" s="21">
        <v>3148.79</v>
      </c>
      <c r="BS9" s="21">
        <v>231.58</v>
      </c>
      <c r="BT9" s="21">
        <v>71316.47</v>
      </c>
      <c r="BU9" s="21">
        <v>1563.89</v>
      </c>
      <c r="BW9" s="21">
        <v>36.43</v>
      </c>
      <c r="BX9" s="21">
        <v>605.05999999999995</v>
      </c>
      <c r="BY9" s="21">
        <v>98.95</v>
      </c>
      <c r="BZ9" s="21">
        <v>252248.55</v>
      </c>
      <c r="CA9" s="21">
        <v>1371.21</v>
      </c>
      <c r="CB9" s="21">
        <v>7991.74</v>
      </c>
      <c r="CC9" s="21">
        <v>2865.26</v>
      </c>
      <c r="CD9" s="21">
        <v>917.25</v>
      </c>
      <c r="CE9" s="21">
        <v>87.24</v>
      </c>
      <c r="CF9" s="21">
        <v>600459.63</v>
      </c>
      <c r="CG9" s="21">
        <v>1705.41</v>
      </c>
      <c r="CH9" s="21">
        <v>118.99</v>
      </c>
      <c r="CI9" s="21">
        <v>3.31</v>
      </c>
      <c r="CJ9" s="21">
        <v>130.36000000000001</v>
      </c>
      <c r="CK9" s="21">
        <v>3.77</v>
      </c>
      <c r="CL9" s="21">
        <v>5.21</v>
      </c>
      <c r="CM9" s="21">
        <v>3.42</v>
      </c>
      <c r="CN9" s="21">
        <v>8501.2000000000007</v>
      </c>
      <c r="CO9" s="21">
        <v>172.06</v>
      </c>
      <c r="CP9" s="21">
        <v>32213.5</v>
      </c>
      <c r="CQ9" s="21">
        <v>397.11</v>
      </c>
      <c r="CS9" s="21">
        <v>31.61</v>
      </c>
      <c r="CZ9" s="21">
        <v>539610.06000000006</v>
      </c>
      <c r="DA9" s="21">
        <v>0</v>
      </c>
      <c r="DB9" s="21">
        <v>5252.49</v>
      </c>
      <c r="DC9" s="21">
        <v>0</v>
      </c>
      <c r="DD9" s="21">
        <v>134752.47</v>
      </c>
      <c r="DE9" s="21">
        <v>0</v>
      </c>
      <c r="DF9" s="21">
        <v>31012.9</v>
      </c>
      <c r="DG9" s="21">
        <v>0</v>
      </c>
      <c r="DJ9" s="21">
        <v>165.04</v>
      </c>
      <c r="DK9" s="21">
        <v>0</v>
      </c>
      <c r="DL9" s="21">
        <v>13251.9</v>
      </c>
      <c r="DM9" s="21">
        <v>0</v>
      </c>
      <c r="DN9" s="21">
        <v>11894.88</v>
      </c>
      <c r="DO9" s="21">
        <v>0</v>
      </c>
      <c r="DP9" s="21">
        <v>38804.379999999997</v>
      </c>
      <c r="DQ9" s="21">
        <v>0</v>
      </c>
      <c r="DR9" s="21">
        <v>1386.56</v>
      </c>
      <c r="DS9" s="21">
        <v>0</v>
      </c>
      <c r="DT9" s="21">
        <v>12.31</v>
      </c>
      <c r="DU9" s="21">
        <v>2.14</v>
      </c>
      <c r="DW9" s="21">
        <v>110.89</v>
      </c>
      <c r="DY9" s="21">
        <v>89.29</v>
      </c>
      <c r="EA9" s="21">
        <v>4.22</v>
      </c>
      <c r="EB9" s="21">
        <v>6.93</v>
      </c>
      <c r="EC9" s="21">
        <v>3.35</v>
      </c>
      <c r="EE9" s="21">
        <v>11.01</v>
      </c>
    </row>
    <row r="10" spans="1:148" x14ac:dyDescent="0.2">
      <c r="A10" s="21">
        <v>7586</v>
      </c>
      <c r="B10" s="21">
        <v>14</v>
      </c>
      <c r="C10" s="44">
        <v>42902.585416666669</v>
      </c>
      <c r="D10" s="21" t="s">
        <v>128</v>
      </c>
      <c r="E10" s="21">
        <v>120.28</v>
      </c>
      <c r="F10" s="21" t="s">
        <v>129</v>
      </c>
      <c r="G10" s="21">
        <v>2</v>
      </c>
      <c r="H10" s="21" t="s">
        <v>125</v>
      </c>
      <c r="K10" s="45" t="s">
        <v>126</v>
      </c>
      <c r="L10" s="45" t="s">
        <v>1095</v>
      </c>
      <c r="P10" s="45" t="s">
        <v>126</v>
      </c>
      <c r="Q10" s="45" t="s">
        <v>1293</v>
      </c>
      <c r="R10" s="45" t="s">
        <v>126</v>
      </c>
      <c r="S10" s="45" t="s">
        <v>126</v>
      </c>
      <c r="W10" s="45" t="s">
        <v>127</v>
      </c>
      <c r="AA10" s="21">
        <v>26.53</v>
      </c>
      <c r="AC10" s="21">
        <v>12.72</v>
      </c>
      <c r="AE10" s="21">
        <v>14.21</v>
      </c>
      <c r="AG10" s="21">
        <v>5.33</v>
      </c>
      <c r="AI10" s="21">
        <v>9.0500000000000007</v>
      </c>
      <c r="AM10" s="21">
        <v>2.63</v>
      </c>
      <c r="AN10" s="21">
        <v>19.22</v>
      </c>
      <c r="AO10" s="21">
        <v>2.27</v>
      </c>
      <c r="AP10" s="21">
        <v>138.47</v>
      </c>
      <c r="AQ10" s="21">
        <v>3.67</v>
      </c>
      <c r="AS10" s="21">
        <v>3.4</v>
      </c>
      <c r="AT10" s="21">
        <v>19.059999999999999</v>
      </c>
      <c r="AU10" s="21">
        <v>4.18</v>
      </c>
      <c r="AW10" s="21">
        <v>1.99</v>
      </c>
      <c r="AY10" s="21">
        <v>6.42</v>
      </c>
      <c r="BA10" s="21">
        <v>29.85</v>
      </c>
      <c r="BB10" s="21">
        <v>176.83</v>
      </c>
      <c r="BC10" s="21">
        <v>11.26</v>
      </c>
      <c r="BE10" s="21">
        <v>21.33</v>
      </c>
      <c r="BG10" s="21">
        <v>43.05</v>
      </c>
      <c r="BI10" s="21">
        <v>157.41999999999999</v>
      </c>
      <c r="BJ10" s="21">
        <v>29808.720000000001</v>
      </c>
      <c r="BK10" s="21">
        <v>254.98</v>
      </c>
      <c r="BL10" s="21">
        <v>158.12</v>
      </c>
      <c r="BM10" s="21">
        <v>61.67</v>
      </c>
      <c r="BN10" s="21">
        <v>140.77000000000001</v>
      </c>
      <c r="BO10" s="21">
        <v>28.95</v>
      </c>
      <c r="BP10" s="21">
        <v>156.19999999999999</v>
      </c>
      <c r="BQ10" s="21">
        <v>37.56</v>
      </c>
      <c r="BR10" s="21">
        <v>4446.4799999999996</v>
      </c>
      <c r="BS10" s="21">
        <v>255.92</v>
      </c>
      <c r="BT10" s="21">
        <v>77690.320000000007</v>
      </c>
      <c r="BU10" s="21">
        <v>1625.82</v>
      </c>
      <c r="BV10" s="21">
        <v>147.35</v>
      </c>
      <c r="BW10" s="21">
        <v>24.07</v>
      </c>
      <c r="BX10" s="21">
        <v>1610.91</v>
      </c>
      <c r="BY10" s="21">
        <v>100.85</v>
      </c>
      <c r="BZ10" s="21">
        <v>234058.45</v>
      </c>
      <c r="CA10" s="21">
        <v>1327.35</v>
      </c>
      <c r="CB10" s="21">
        <v>10027.959999999999</v>
      </c>
      <c r="CC10" s="21">
        <v>2852.47</v>
      </c>
      <c r="CD10" s="21">
        <v>735.63</v>
      </c>
      <c r="CE10" s="21">
        <v>81.099999999999994</v>
      </c>
      <c r="CF10" s="21">
        <v>609069.68999999994</v>
      </c>
      <c r="CG10" s="21">
        <v>1711.21</v>
      </c>
      <c r="CH10" s="21">
        <v>87.08</v>
      </c>
      <c r="CI10" s="21">
        <v>2.84</v>
      </c>
      <c r="CJ10" s="21">
        <v>117.54</v>
      </c>
      <c r="CK10" s="21">
        <v>3.54</v>
      </c>
      <c r="CL10" s="21">
        <v>6.94</v>
      </c>
      <c r="CM10" s="21">
        <v>3.52</v>
      </c>
      <c r="CN10" s="21">
        <v>9391.14</v>
      </c>
      <c r="CO10" s="21">
        <v>170.99</v>
      </c>
      <c r="CP10" s="21">
        <v>21954.44</v>
      </c>
      <c r="CQ10" s="21">
        <v>339.14</v>
      </c>
      <c r="CS10" s="21">
        <v>29.9</v>
      </c>
      <c r="CZ10" s="21">
        <v>500697.84</v>
      </c>
      <c r="DA10" s="21">
        <v>0</v>
      </c>
      <c r="DB10" s="21">
        <v>7417.18</v>
      </c>
      <c r="DC10" s="21">
        <v>0</v>
      </c>
      <c r="DD10" s="21">
        <v>146795.85999999999</v>
      </c>
      <c r="DE10" s="21">
        <v>0</v>
      </c>
      <c r="DF10" s="21">
        <v>42617.54</v>
      </c>
      <c r="DG10" s="21">
        <v>0</v>
      </c>
      <c r="DJ10" s="21">
        <v>204.16</v>
      </c>
      <c r="DK10" s="21">
        <v>0</v>
      </c>
      <c r="DL10" s="21">
        <v>16628.36</v>
      </c>
      <c r="DM10" s="21">
        <v>0</v>
      </c>
      <c r="DN10" s="21">
        <v>13140.08</v>
      </c>
      <c r="DO10" s="21">
        <v>0</v>
      </c>
      <c r="DP10" s="21">
        <v>26446.31</v>
      </c>
      <c r="DQ10" s="21">
        <v>0</v>
      </c>
      <c r="DR10" s="21">
        <v>3691.56</v>
      </c>
      <c r="DS10" s="21">
        <v>0</v>
      </c>
      <c r="DT10" s="21">
        <v>19.55</v>
      </c>
      <c r="DU10" s="21">
        <v>2.1800000000000002</v>
      </c>
      <c r="DW10" s="21">
        <v>104.6</v>
      </c>
      <c r="DY10" s="21">
        <v>84.76</v>
      </c>
      <c r="EA10" s="21">
        <v>4.03</v>
      </c>
      <c r="EB10" s="21">
        <v>7.72</v>
      </c>
      <c r="EC10" s="21">
        <v>3.46</v>
      </c>
      <c r="EE10" s="21">
        <v>11.01</v>
      </c>
    </row>
    <row r="11" spans="1:148" x14ac:dyDescent="0.2">
      <c r="A11" s="21">
        <v>7587</v>
      </c>
      <c r="B11" s="21">
        <v>15</v>
      </c>
      <c r="C11" s="44">
        <v>42902.586805555555</v>
      </c>
      <c r="D11" s="21" t="s">
        <v>128</v>
      </c>
      <c r="E11" s="21">
        <v>120.45</v>
      </c>
      <c r="F11" s="21" t="s">
        <v>129</v>
      </c>
      <c r="G11" s="21">
        <v>2</v>
      </c>
      <c r="H11" s="21" t="s">
        <v>125</v>
      </c>
      <c r="K11" s="45" t="s">
        <v>126</v>
      </c>
      <c r="L11" s="45" t="s">
        <v>1096</v>
      </c>
      <c r="P11" s="45" t="s">
        <v>126</v>
      </c>
      <c r="Q11" s="45" t="s">
        <v>1294</v>
      </c>
      <c r="R11" s="45" t="s">
        <v>126</v>
      </c>
      <c r="S11" s="45" t="s">
        <v>126</v>
      </c>
      <c r="W11" s="45" t="s">
        <v>127</v>
      </c>
      <c r="AA11" s="21">
        <v>19.04</v>
      </c>
      <c r="AC11" s="21">
        <v>13.26</v>
      </c>
      <c r="AE11" s="21">
        <v>13.38</v>
      </c>
      <c r="AG11" s="21">
        <v>3.98</v>
      </c>
      <c r="AI11" s="21">
        <v>5.58</v>
      </c>
      <c r="AM11" s="21">
        <v>3.12</v>
      </c>
      <c r="AN11" s="21">
        <v>20.76</v>
      </c>
      <c r="AO11" s="21">
        <v>2.39</v>
      </c>
      <c r="AP11" s="21">
        <v>151.85</v>
      </c>
      <c r="AQ11" s="21">
        <v>3.96</v>
      </c>
      <c r="AS11" s="21">
        <v>3.5</v>
      </c>
      <c r="AT11" s="21">
        <v>17.809999999999999</v>
      </c>
      <c r="AU11" s="21">
        <v>4.32</v>
      </c>
      <c r="AW11" s="21">
        <v>2.2000000000000002</v>
      </c>
      <c r="AY11" s="21">
        <v>6.81</v>
      </c>
      <c r="BA11" s="21">
        <v>31.3</v>
      </c>
      <c r="BB11" s="21">
        <v>158.77000000000001</v>
      </c>
      <c r="BC11" s="21">
        <v>11.3</v>
      </c>
      <c r="BD11" s="21">
        <v>26.29</v>
      </c>
      <c r="BE11" s="21">
        <v>11.8</v>
      </c>
      <c r="BG11" s="21">
        <v>36.33</v>
      </c>
      <c r="BI11" s="21">
        <v>121.81</v>
      </c>
      <c r="BJ11" s="21">
        <v>27978.48</v>
      </c>
      <c r="BK11" s="21">
        <v>256.75</v>
      </c>
      <c r="BL11" s="21">
        <v>242.9</v>
      </c>
      <c r="BM11" s="21">
        <v>65.17</v>
      </c>
      <c r="BN11" s="21">
        <v>137.66999999999999</v>
      </c>
      <c r="BO11" s="21">
        <v>32.68</v>
      </c>
      <c r="BP11" s="21">
        <v>155.30000000000001</v>
      </c>
      <c r="BQ11" s="21">
        <v>42.49</v>
      </c>
      <c r="BR11" s="21">
        <v>5185.99</v>
      </c>
      <c r="BS11" s="21">
        <v>289.35000000000002</v>
      </c>
      <c r="BT11" s="21">
        <v>88560.82</v>
      </c>
      <c r="BU11" s="21">
        <v>1870.66</v>
      </c>
      <c r="BV11" s="21">
        <v>232.27</v>
      </c>
      <c r="BW11" s="21">
        <v>27.25</v>
      </c>
      <c r="BX11" s="21">
        <v>1346.59</v>
      </c>
      <c r="BY11" s="21">
        <v>107.96</v>
      </c>
      <c r="BZ11" s="21">
        <v>252741.19</v>
      </c>
      <c r="CA11" s="21">
        <v>1416.32</v>
      </c>
      <c r="CB11" s="21">
        <v>10430.99</v>
      </c>
      <c r="CC11" s="21">
        <v>3156.23</v>
      </c>
      <c r="CD11" s="21">
        <v>782.83</v>
      </c>
      <c r="CE11" s="21">
        <v>85.59</v>
      </c>
      <c r="CF11" s="21">
        <v>574319.13</v>
      </c>
      <c r="CG11" s="21">
        <v>1906.47</v>
      </c>
      <c r="CH11" s="21">
        <v>94.27</v>
      </c>
      <c r="CI11" s="21">
        <v>3.06</v>
      </c>
      <c r="CJ11" s="21">
        <v>120.17</v>
      </c>
      <c r="CK11" s="21">
        <v>3.73</v>
      </c>
      <c r="CL11" s="21">
        <v>7.07</v>
      </c>
      <c r="CM11" s="21">
        <v>3.63</v>
      </c>
      <c r="CN11" s="21">
        <v>13721.13</v>
      </c>
      <c r="CO11" s="21">
        <v>210.24</v>
      </c>
      <c r="CP11" s="21">
        <v>23534.65</v>
      </c>
      <c r="CQ11" s="21">
        <v>368.63</v>
      </c>
      <c r="CS11" s="21">
        <v>33.049999999999997</v>
      </c>
      <c r="CZ11" s="21">
        <v>540663.93999999994</v>
      </c>
      <c r="DA11" s="21">
        <v>0</v>
      </c>
      <c r="DB11" s="21">
        <v>8650.75</v>
      </c>
      <c r="DC11" s="21">
        <v>0</v>
      </c>
      <c r="DD11" s="21">
        <v>167335.67000000001</v>
      </c>
      <c r="DE11" s="21">
        <v>0</v>
      </c>
      <c r="DF11" s="21">
        <v>40000.839999999997</v>
      </c>
      <c r="DG11" s="21">
        <v>0</v>
      </c>
      <c r="DJ11" s="21">
        <v>313.63</v>
      </c>
      <c r="DK11" s="21">
        <v>0</v>
      </c>
      <c r="DL11" s="21">
        <v>17296.66</v>
      </c>
      <c r="DM11" s="21">
        <v>0</v>
      </c>
      <c r="DN11" s="21">
        <v>19198.599999999999</v>
      </c>
      <c r="DO11" s="21">
        <v>0</v>
      </c>
      <c r="DP11" s="21">
        <v>28349.84</v>
      </c>
      <c r="DQ11" s="21">
        <v>0</v>
      </c>
      <c r="DR11" s="21">
        <v>3085.84</v>
      </c>
      <c r="DS11" s="21">
        <v>0</v>
      </c>
      <c r="DT11" s="21">
        <v>14.23</v>
      </c>
      <c r="DU11" s="21">
        <v>2.19</v>
      </c>
      <c r="DW11" s="21">
        <v>109.74</v>
      </c>
      <c r="DY11" s="21">
        <v>88.96</v>
      </c>
      <c r="EA11" s="21">
        <v>5.62</v>
      </c>
      <c r="EB11" s="21">
        <v>9.9</v>
      </c>
      <c r="EC11" s="21">
        <v>3.61</v>
      </c>
      <c r="EE11" s="21">
        <v>15.4</v>
      </c>
    </row>
    <row r="12" spans="1:148" x14ac:dyDescent="0.2">
      <c r="A12" s="21">
        <v>7588</v>
      </c>
      <c r="B12" s="21">
        <v>16</v>
      </c>
      <c r="C12" s="44">
        <v>42902.593055555553</v>
      </c>
      <c r="D12" s="21" t="s">
        <v>128</v>
      </c>
      <c r="E12" s="21">
        <v>121.69</v>
      </c>
      <c r="F12" s="21" t="s">
        <v>129</v>
      </c>
      <c r="G12" s="21">
        <v>2</v>
      </c>
      <c r="H12" s="21" t="s">
        <v>125</v>
      </c>
      <c r="K12" s="45" t="s">
        <v>126</v>
      </c>
      <c r="L12" s="45" t="s">
        <v>1097</v>
      </c>
      <c r="P12" s="45" t="s">
        <v>126</v>
      </c>
      <c r="Q12" s="45" t="s">
        <v>1295</v>
      </c>
      <c r="R12" s="45" t="s">
        <v>126</v>
      </c>
      <c r="S12" s="45" t="s">
        <v>126</v>
      </c>
      <c r="W12" s="45" t="s">
        <v>127</v>
      </c>
      <c r="AA12" s="21">
        <v>16.47</v>
      </c>
      <c r="AC12" s="21">
        <v>11.61</v>
      </c>
      <c r="AD12" s="21">
        <v>12.42</v>
      </c>
      <c r="AE12" s="21">
        <v>6.39</v>
      </c>
      <c r="AG12" s="21">
        <v>4.6500000000000004</v>
      </c>
      <c r="AI12" s="21">
        <v>7.48</v>
      </c>
      <c r="AM12" s="21">
        <v>7.18</v>
      </c>
      <c r="AN12" s="21">
        <v>20.89</v>
      </c>
      <c r="AO12" s="21">
        <v>3.78</v>
      </c>
      <c r="AP12" s="21">
        <v>159.85</v>
      </c>
      <c r="AQ12" s="21">
        <v>6.51</v>
      </c>
      <c r="AS12" s="21">
        <v>5.15</v>
      </c>
      <c r="AT12" s="21">
        <v>15.24</v>
      </c>
      <c r="AU12" s="21">
        <v>6.55</v>
      </c>
      <c r="AW12" s="21">
        <v>4.04</v>
      </c>
      <c r="AY12" s="21">
        <v>11.5</v>
      </c>
      <c r="BA12" s="21">
        <v>50</v>
      </c>
      <c r="BB12" s="21">
        <v>162.25</v>
      </c>
      <c r="BC12" s="21">
        <v>17.809999999999999</v>
      </c>
      <c r="BE12" s="21">
        <v>25.65</v>
      </c>
      <c r="BG12" s="21">
        <v>53.78</v>
      </c>
      <c r="BI12" s="21">
        <v>194.92</v>
      </c>
      <c r="BJ12" s="21">
        <v>14132.23</v>
      </c>
      <c r="BK12" s="21">
        <v>283.33999999999997</v>
      </c>
      <c r="BL12" s="21">
        <v>167.73</v>
      </c>
      <c r="BM12" s="21">
        <v>105.59</v>
      </c>
      <c r="BN12" s="21">
        <v>106.87</v>
      </c>
      <c r="BO12" s="21">
        <v>27.53</v>
      </c>
      <c r="BP12" s="21">
        <v>123.69</v>
      </c>
      <c r="BQ12" s="21">
        <v>37.67</v>
      </c>
      <c r="BR12" s="21">
        <v>5243.39</v>
      </c>
      <c r="BS12" s="21">
        <v>256.33999999999997</v>
      </c>
      <c r="BT12" s="21">
        <v>87592.85</v>
      </c>
      <c r="BU12" s="21">
        <v>1830.89</v>
      </c>
      <c r="BV12" s="21">
        <v>226.14</v>
      </c>
      <c r="BW12" s="21">
        <v>27.91</v>
      </c>
      <c r="BX12" s="21">
        <v>8660.43</v>
      </c>
      <c r="BY12" s="21">
        <v>154.02000000000001</v>
      </c>
      <c r="BZ12" s="21">
        <v>191842.25</v>
      </c>
      <c r="CA12" s="21">
        <v>1601.53</v>
      </c>
      <c r="CB12" s="21">
        <v>6781.55</v>
      </c>
      <c r="CC12" s="21">
        <v>2739.24</v>
      </c>
      <c r="CD12" s="21">
        <v>506.75</v>
      </c>
      <c r="CE12" s="21">
        <v>73.03</v>
      </c>
      <c r="CF12" s="21">
        <v>654971.88</v>
      </c>
      <c r="CG12" s="21">
        <v>2635.2</v>
      </c>
      <c r="CH12" s="21">
        <v>185.31</v>
      </c>
      <c r="CI12" s="21">
        <v>6.55</v>
      </c>
      <c r="CJ12" s="21">
        <v>70.17</v>
      </c>
      <c r="CK12" s="21">
        <v>4.6100000000000003</v>
      </c>
      <c r="CL12" s="21">
        <v>12.58</v>
      </c>
      <c r="CM12" s="21">
        <v>5.82</v>
      </c>
      <c r="CN12" s="21">
        <v>12695.45</v>
      </c>
      <c r="CO12" s="21">
        <v>190.62</v>
      </c>
      <c r="CP12" s="21">
        <v>16252.78</v>
      </c>
      <c r="CQ12" s="21">
        <v>288.39999999999998</v>
      </c>
      <c r="CS12" s="21">
        <v>31.17</v>
      </c>
      <c r="CZ12" s="21">
        <v>410388.94</v>
      </c>
      <c r="DA12" s="21">
        <v>0</v>
      </c>
      <c r="DB12" s="21">
        <v>8746.5</v>
      </c>
      <c r="DC12" s="21">
        <v>0</v>
      </c>
      <c r="DD12" s="21">
        <v>165506.69</v>
      </c>
      <c r="DE12" s="21">
        <v>0</v>
      </c>
      <c r="DF12" s="21">
        <v>20204.849999999999</v>
      </c>
      <c r="DG12" s="21">
        <v>0</v>
      </c>
      <c r="DJ12" s="21">
        <v>216.58</v>
      </c>
      <c r="DK12" s="21">
        <v>0</v>
      </c>
      <c r="DL12" s="21">
        <v>11245.17</v>
      </c>
      <c r="DM12" s="21">
        <v>0</v>
      </c>
      <c r="DN12" s="21">
        <v>17763.48</v>
      </c>
      <c r="DO12" s="21">
        <v>0</v>
      </c>
      <c r="DP12" s="21">
        <v>19578.099999999999</v>
      </c>
      <c r="DQ12" s="21">
        <v>0</v>
      </c>
      <c r="DR12" s="21">
        <v>19846.23</v>
      </c>
      <c r="DS12" s="21">
        <v>0</v>
      </c>
      <c r="DT12" s="21">
        <v>26.57</v>
      </c>
      <c r="DU12" s="21">
        <v>3.5</v>
      </c>
      <c r="DW12" s="21">
        <v>92.31</v>
      </c>
      <c r="DY12" s="21">
        <v>74.72</v>
      </c>
      <c r="EA12" s="21">
        <v>10.18</v>
      </c>
      <c r="EB12" s="21">
        <v>16.239999999999998</v>
      </c>
      <c r="EC12" s="21">
        <v>5.32</v>
      </c>
      <c r="EE12" s="21">
        <v>18.350000000000001</v>
      </c>
    </row>
    <row r="13" spans="1:148" x14ac:dyDescent="0.2">
      <c r="A13" s="21">
        <v>7589</v>
      </c>
      <c r="B13" s="21">
        <v>18</v>
      </c>
      <c r="C13" s="44">
        <v>42902.611805555556</v>
      </c>
      <c r="D13" s="21" t="s">
        <v>128</v>
      </c>
      <c r="E13" s="21">
        <v>123.13</v>
      </c>
      <c r="F13" s="21" t="s">
        <v>129</v>
      </c>
      <c r="G13" s="21">
        <v>2</v>
      </c>
      <c r="H13" s="21" t="s">
        <v>125</v>
      </c>
      <c r="K13" s="45" t="s">
        <v>126</v>
      </c>
      <c r="L13" s="45" t="s">
        <v>1296</v>
      </c>
      <c r="P13" s="45" t="s">
        <v>126</v>
      </c>
      <c r="Q13" s="45" t="s">
        <v>1297</v>
      </c>
      <c r="R13" s="45" t="s">
        <v>126</v>
      </c>
      <c r="S13" s="45" t="s">
        <v>126</v>
      </c>
      <c r="W13" s="45" t="s">
        <v>127</v>
      </c>
      <c r="AA13" s="21">
        <v>22</v>
      </c>
      <c r="AC13" s="21">
        <v>11.69</v>
      </c>
      <c r="AE13" s="21">
        <v>13.75</v>
      </c>
      <c r="AG13" s="21">
        <v>3.35</v>
      </c>
      <c r="AI13" s="21">
        <v>7.36</v>
      </c>
      <c r="AM13" s="21">
        <v>3.44</v>
      </c>
      <c r="AN13" s="21">
        <v>20.309999999999999</v>
      </c>
      <c r="AO13" s="21">
        <v>2.79</v>
      </c>
      <c r="AP13" s="21">
        <v>181.54</v>
      </c>
      <c r="AQ13" s="21">
        <v>5</v>
      </c>
      <c r="AS13" s="21">
        <v>3.75</v>
      </c>
      <c r="AT13" s="21">
        <v>16.37</v>
      </c>
      <c r="AU13" s="21">
        <v>4.87</v>
      </c>
      <c r="AW13" s="21">
        <v>2.34</v>
      </c>
      <c r="AY13" s="21">
        <v>7.52</v>
      </c>
      <c r="BA13" s="21">
        <v>34.18</v>
      </c>
      <c r="BB13" s="21">
        <v>165.08</v>
      </c>
      <c r="BC13" s="21">
        <v>13.22</v>
      </c>
      <c r="BE13" s="21">
        <v>17.850000000000001</v>
      </c>
      <c r="BG13" s="21">
        <v>41.43</v>
      </c>
      <c r="BI13" s="21">
        <v>93.05</v>
      </c>
      <c r="BJ13" s="21">
        <v>13224.15</v>
      </c>
      <c r="BK13" s="21">
        <v>204.48</v>
      </c>
      <c r="BL13" s="21">
        <v>162.94</v>
      </c>
      <c r="BM13" s="21">
        <v>77.55</v>
      </c>
      <c r="BN13" s="21">
        <v>116.09</v>
      </c>
      <c r="BO13" s="21">
        <v>23.54</v>
      </c>
      <c r="BP13" s="21">
        <v>126.01</v>
      </c>
      <c r="BQ13" s="21">
        <v>33.15</v>
      </c>
      <c r="BR13" s="21">
        <v>4569.3900000000003</v>
      </c>
      <c r="BS13" s="21">
        <v>225.13</v>
      </c>
      <c r="BT13" s="21">
        <v>85000.55</v>
      </c>
      <c r="BU13" s="21">
        <v>1535.94</v>
      </c>
      <c r="BV13" s="21">
        <v>222.58</v>
      </c>
      <c r="BW13" s="21">
        <v>22.58</v>
      </c>
      <c r="BX13" s="21">
        <v>6769.24</v>
      </c>
      <c r="BY13" s="21">
        <v>117.12</v>
      </c>
      <c r="BZ13" s="21">
        <v>171985.3</v>
      </c>
      <c r="CA13" s="21">
        <v>1207.79</v>
      </c>
      <c r="CB13" s="21">
        <v>9621.58</v>
      </c>
      <c r="CC13" s="21">
        <v>2363.6</v>
      </c>
      <c r="CD13" s="21">
        <v>1010.33</v>
      </c>
      <c r="CE13" s="21">
        <v>76.989999999999995</v>
      </c>
      <c r="CF13" s="21">
        <v>679397.06</v>
      </c>
      <c r="CG13" s="21">
        <v>1878.54</v>
      </c>
      <c r="CH13" s="21">
        <v>133.05000000000001</v>
      </c>
      <c r="CI13" s="21">
        <v>4.16</v>
      </c>
      <c r="CJ13" s="21">
        <v>67.989999999999995</v>
      </c>
      <c r="CK13" s="21">
        <v>3.38</v>
      </c>
      <c r="CL13" s="21">
        <v>16.850000000000001</v>
      </c>
      <c r="CM13" s="21">
        <v>4.51</v>
      </c>
      <c r="CN13" s="21">
        <v>12237.37</v>
      </c>
      <c r="CO13" s="21">
        <v>165.14</v>
      </c>
      <c r="CP13" s="21">
        <v>14904.77</v>
      </c>
      <c r="CQ13" s="21">
        <v>249.38</v>
      </c>
      <c r="CS13" s="21">
        <v>23.9</v>
      </c>
      <c r="CZ13" s="21">
        <v>367910.94</v>
      </c>
      <c r="DA13" s="21">
        <v>0</v>
      </c>
      <c r="DB13" s="21">
        <v>7622.2</v>
      </c>
      <c r="DC13" s="21">
        <v>0</v>
      </c>
      <c r="DD13" s="21">
        <v>160608.53</v>
      </c>
      <c r="DE13" s="21">
        <v>0</v>
      </c>
      <c r="DF13" s="21">
        <v>18906.57</v>
      </c>
      <c r="DG13" s="21">
        <v>0</v>
      </c>
      <c r="DJ13" s="21">
        <v>210.39</v>
      </c>
      <c r="DK13" s="21">
        <v>0</v>
      </c>
      <c r="DL13" s="21">
        <v>15954.51</v>
      </c>
      <c r="DM13" s="21">
        <v>0</v>
      </c>
      <c r="DN13" s="21">
        <v>17122.53</v>
      </c>
      <c r="DO13" s="21">
        <v>0</v>
      </c>
      <c r="DP13" s="21">
        <v>17954.28</v>
      </c>
      <c r="DQ13" s="21">
        <v>0</v>
      </c>
      <c r="DR13" s="21">
        <v>15512.38</v>
      </c>
      <c r="DS13" s="21">
        <v>0</v>
      </c>
      <c r="DT13" s="21">
        <v>25.64</v>
      </c>
      <c r="DU13" s="21">
        <v>2.57</v>
      </c>
      <c r="DW13" s="21">
        <v>95.45</v>
      </c>
      <c r="DY13" s="21">
        <v>77.41</v>
      </c>
      <c r="EA13" s="21">
        <v>8.11</v>
      </c>
      <c r="EB13" s="21">
        <v>14.58</v>
      </c>
      <c r="EC13" s="21">
        <v>4.01</v>
      </c>
      <c r="EE13" s="21">
        <v>12.33</v>
      </c>
    </row>
    <row r="14" spans="1:148" x14ac:dyDescent="0.2">
      <c r="A14" s="21">
        <v>7590</v>
      </c>
      <c r="B14" s="21">
        <v>19</v>
      </c>
      <c r="C14" s="44">
        <v>42902.615972222222</v>
      </c>
      <c r="D14" s="21" t="s">
        <v>128</v>
      </c>
      <c r="E14" s="21">
        <v>121.72</v>
      </c>
      <c r="F14" s="21" t="s">
        <v>129</v>
      </c>
      <c r="G14" s="21">
        <v>2</v>
      </c>
      <c r="H14" s="21" t="s">
        <v>125</v>
      </c>
      <c r="K14" s="45" t="s">
        <v>126</v>
      </c>
      <c r="L14" s="45" t="s">
        <v>1101</v>
      </c>
      <c r="P14" s="45" t="s">
        <v>126</v>
      </c>
      <c r="Q14" s="45" t="s">
        <v>1298</v>
      </c>
      <c r="R14" s="45" t="s">
        <v>126</v>
      </c>
      <c r="S14" s="45" t="s">
        <v>126</v>
      </c>
      <c r="W14" s="45" t="s">
        <v>127</v>
      </c>
      <c r="AA14" s="21">
        <v>15.95</v>
      </c>
      <c r="AC14" s="21">
        <v>13.52</v>
      </c>
      <c r="AE14" s="21">
        <v>9.06</v>
      </c>
      <c r="AG14" s="21">
        <v>3.2</v>
      </c>
      <c r="AI14" s="21">
        <v>5.83</v>
      </c>
      <c r="AM14" s="21">
        <v>3.64</v>
      </c>
      <c r="AN14" s="21">
        <v>24.24</v>
      </c>
      <c r="AO14" s="21">
        <v>2.96</v>
      </c>
      <c r="AP14" s="21">
        <v>181.04</v>
      </c>
      <c r="AQ14" s="21">
        <v>5.26</v>
      </c>
      <c r="AS14" s="21">
        <v>3.9</v>
      </c>
      <c r="AT14" s="21">
        <v>18.940000000000001</v>
      </c>
      <c r="AU14" s="21">
        <v>5.17</v>
      </c>
      <c r="AW14" s="21">
        <v>2.54</v>
      </c>
      <c r="AY14" s="21">
        <v>7.77</v>
      </c>
      <c r="BA14" s="21">
        <v>37.020000000000003</v>
      </c>
      <c r="BB14" s="21">
        <v>194.3</v>
      </c>
      <c r="BC14" s="21">
        <v>14.63</v>
      </c>
      <c r="BE14" s="21">
        <v>20.14</v>
      </c>
      <c r="BG14" s="21">
        <v>42.62</v>
      </c>
      <c r="BI14" s="21">
        <v>100.09</v>
      </c>
      <c r="BJ14" s="21">
        <v>14421.03</v>
      </c>
      <c r="BK14" s="21">
        <v>220.73</v>
      </c>
      <c r="BL14" s="21">
        <v>228.72</v>
      </c>
      <c r="BM14" s="21">
        <v>85.07</v>
      </c>
      <c r="BN14" s="21">
        <v>123.38</v>
      </c>
      <c r="BO14" s="21">
        <v>26.36</v>
      </c>
      <c r="BP14" s="21">
        <v>104.01</v>
      </c>
      <c r="BQ14" s="21">
        <v>36.72</v>
      </c>
      <c r="BR14" s="21">
        <v>5337.6</v>
      </c>
      <c r="BS14" s="21">
        <v>248.72</v>
      </c>
      <c r="BT14" s="21">
        <v>94831.4</v>
      </c>
      <c r="BU14" s="21">
        <v>1757.51</v>
      </c>
      <c r="BV14" s="21">
        <v>257.72000000000003</v>
      </c>
      <c r="BW14" s="21">
        <v>25.32</v>
      </c>
      <c r="BX14" s="21">
        <v>8885.08</v>
      </c>
      <c r="BY14" s="21">
        <v>142.57</v>
      </c>
      <c r="BZ14" s="21">
        <v>203896.47</v>
      </c>
      <c r="CA14" s="21">
        <v>1381.78</v>
      </c>
      <c r="CB14" s="21">
        <v>7127.88</v>
      </c>
      <c r="CC14" s="21">
        <v>2534.56</v>
      </c>
      <c r="CD14" s="21">
        <v>849.27</v>
      </c>
      <c r="CE14" s="21">
        <v>74.150000000000006</v>
      </c>
      <c r="CF14" s="21">
        <v>633662.63</v>
      </c>
      <c r="CG14" s="21">
        <v>2140.7199999999998</v>
      </c>
      <c r="CH14" s="21">
        <v>184.38</v>
      </c>
      <c r="CI14" s="21">
        <v>5.04</v>
      </c>
      <c r="CJ14" s="21">
        <v>74.36</v>
      </c>
      <c r="CK14" s="21">
        <v>3.65</v>
      </c>
      <c r="CL14" s="21">
        <v>15.56</v>
      </c>
      <c r="CM14" s="21">
        <v>4.71</v>
      </c>
      <c r="CN14" s="21">
        <v>12578.91</v>
      </c>
      <c r="CO14" s="21">
        <v>172.67</v>
      </c>
      <c r="CP14" s="21">
        <v>16952.04</v>
      </c>
      <c r="CQ14" s="21">
        <v>272.74</v>
      </c>
      <c r="CS14" s="21">
        <v>26.75</v>
      </c>
      <c r="CZ14" s="21">
        <v>436175.31</v>
      </c>
      <c r="DA14" s="21">
        <v>0</v>
      </c>
      <c r="DB14" s="21">
        <v>8903.65</v>
      </c>
      <c r="DC14" s="21">
        <v>0</v>
      </c>
      <c r="DD14" s="21">
        <v>179183.92</v>
      </c>
      <c r="DE14" s="21">
        <v>0</v>
      </c>
      <c r="DF14" s="21">
        <v>20617.75</v>
      </c>
      <c r="DG14" s="21">
        <v>0</v>
      </c>
      <c r="DJ14" s="21">
        <v>295.33</v>
      </c>
      <c r="DK14" s="21">
        <v>0</v>
      </c>
      <c r="DL14" s="21">
        <v>11819.45</v>
      </c>
      <c r="DM14" s="21">
        <v>0</v>
      </c>
      <c r="DN14" s="21">
        <v>17600.400000000001</v>
      </c>
      <c r="DO14" s="21">
        <v>0</v>
      </c>
      <c r="DP14" s="21">
        <v>20420.43</v>
      </c>
      <c r="DQ14" s="21">
        <v>0</v>
      </c>
      <c r="DR14" s="21">
        <v>20361.060000000001</v>
      </c>
      <c r="DS14" s="21">
        <v>0</v>
      </c>
      <c r="DT14" s="21">
        <v>28.08</v>
      </c>
      <c r="DU14" s="21">
        <v>2.74</v>
      </c>
      <c r="DW14" s="21">
        <v>92.13</v>
      </c>
      <c r="DY14" s="21">
        <v>74.64</v>
      </c>
      <c r="EA14" s="21">
        <v>9.4499999999999993</v>
      </c>
      <c r="EB14" s="21">
        <v>14.77</v>
      </c>
      <c r="EC14" s="21">
        <v>4.16</v>
      </c>
      <c r="EE14" s="21">
        <v>13.26</v>
      </c>
    </row>
    <row r="15" spans="1:148" x14ac:dyDescent="0.2">
      <c r="A15" s="21">
        <v>7591</v>
      </c>
      <c r="B15" s="21">
        <v>20</v>
      </c>
      <c r="C15" s="44">
        <v>42902.620833333334</v>
      </c>
      <c r="D15" s="21" t="s">
        <v>128</v>
      </c>
      <c r="E15" s="21">
        <v>121.77</v>
      </c>
      <c r="F15" s="21" t="s">
        <v>129</v>
      </c>
      <c r="G15" s="21">
        <v>2</v>
      </c>
      <c r="H15" s="21" t="s">
        <v>125</v>
      </c>
      <c r="K15" s="45" t="s">
        <v>126</v>
      </c>
      <c r="L15" s="45" t="s">
        <v>1102</v>
      </c>
      <c r="P15" s="45" t="s">
        <v>126</v>
      </c>
      <c r="Q15" s="45" t="s">
        <v>1299</v>
      </c>
      <c r="R15" s="45" t="s">
        <v>126</v>
      </c>
      <c r="S15" s="45" t="s">
        <v>126</v>
      </c>
      <c r="W15" s="45" t="s">
        <v>127</v>
      </c>
      <c r="AA15" s="21">
        <v>17.2</v>
      </c>
      <c r="AC15" s="21">
        <v>14.7</v>
      </c>
      <c r="AE15" s="21">
        <v>11.83</v>
      </c>
      <c r="AG15" s="21">
        <v>3.63</v>
      </c>
      <c r="AI15" s="21">
        <v>5.14</v>
      </c>
      <c r="AM15" s="21">
        <v>4.83</v>
      </c>
      <c r="AN15" s="21">
        <v>23.06</v>
      </c>
      <c r="AO15" s="21">
        <v>3.18</v>
      </c>
      <c r="AP15" s="21">
        <v>160.38</v>
      </c>
      <c r="AQ15" s="21">
        <v>5.38</v>
      </c>
      <c r="AS15" s="21">
        <v>4.8</v>
      </c>
      <c r="AT15" s="21">
        <v>15.55</v>
      </c>
      <c r="AU15" s="21">
        <v>5.49</v>
      </c>
      <c r="AW15" s="21">
        <v>2.71</v>
      </c>
      <c r="AY15" s="21">
        <v>9.0299999999999994</v>
      </c>
      <c r="BA15" s="21">
        <v>41.44</v>
      </c>
      <c r="BB15" s="21">
        <v>202.21</v>
      </c>
      <c r="BC15" s="21">
        <v>16.25</v>
      </c>
      <c r="BE15" s="21">
        <v>30.29</v>
      </c>
      <c r="BG15" s="21">
        <v>69.97</v>
      </c>
      <c r="BI15" s="21">
        <v>174.59</v>
      </c>
      <c r="BJ15" s="21">
        <v>24814.7</v>
      </c>
      <c r="BK15" s="21">
        <v>318.62</v>
      </c>
      <c r="BL15" s="21">
        <v>212.44</v>
      </c>
      <c r="BM15" s="21">
        <v>85.68</v>
      </c>
      <c r="BN15" s="21">
        <v>94.43</v>
      </c>
      <c r="BO15" s="21">
        <v>31.12</v>
      </c>
      <c r="BP15" s="21">
        <v>139.54</v>
      </c>
      <c r="BQ15" s="21">
        <v>40.89</v>
      </c>
      <c r="BR15" s="21">
        <v>5031.5600000000004</v>
      </c>
      <c r="BS15" s="21">
        <v>279.05</v>
      </c>
      <c r="BT15" s="21">
        <v>89200.59</v>
      </c>
      <c r="BU15" s="21">
        <v>1935.18</v>
      </c>
      <c r="BV15" s="21">
        <v>483.77</v>
      </c>
      <c r="BW15" s="21">
        <v>29.4</v>
      </c>
      <c r="BX15" s="21">
        <v>2016.59</v>
      </c>
      <c r="BY15" s="21">
        <v>109.7</v>
      </c>
      <c r="BZ15" s="21">
        <v>249190.03</v>
      </c>
      <c r="CA15" s="21">
        <v>1601.2</v>
      </c>
      <c r="CB15" s="21">
        <v>16427.73</v>
      </c>
      <c r="CC15" s="21">
        <v>3342.67</v>
      </c>
      <c r="CD15" s="21">
        <v>927.86</v>
      </c>
      <c r="CE15" s="21">
        <v>80.47</v>
      </c>
      <c r="CF15" s="21">
        <v>564814.43999999994</v>
      </c>
      <c r="CG15" s="21">
        <v>2584.38</v>
      </c>
      <c r="CH15" s="21">
        <v>119.34</v>
      </c>
      <c r="CI15" s="21">
        <v>4.49</v>
      </c>
      <c r="CJ15" s="21">
        <v>106.18</v>
      </c>
      <c r="CK15" s="21">
        <v>4.62</v>
      </c>
      <c r="CL15" s="21">
        <v>10.35</v>
      </c>
      <c r="CM15" s="21">
        <v>4.8</v>
      </c>
      <c r="CN15" s="21">
        <v>23321.040000000001</v>
      </c>
      <c r="CO15" s="21">
        <v>279.89999999999998</v>
      </c>
      <c r="CP15" s="21">
        <v>22655.23</v>
      </c>
      <c r="CQ15" s="21">
        <v>362.69</v>
      </c>
      <c r="CS15" s="21">
        <v>28.37</v>
      </c>
      <c r="CZ15" s="21">
        <v>533067.31000000006</v>
      </c>
      <c r="DA15" s="21">
        <v>0</v>
      </c>
      <c r="DB15" s="21">
        <v>8393.15</v>
      </c>
      <c r="DC15" s="21">
        <v>0</v>
      </c>
      <c r="DD15" s="21">
        <v>168544.53</v>
      </c>
      <c r="DE15" s="21">
        <v>0</v>
      </c>
      <c r="DF15" s="21">
        <v>35477.58</v>
      </c>
      <c r="DG15" s="21">
        <v>0</v>
      </c>
      <c r="DJ15" s="21">
        <v>274.31</v>
      </c>
      <c r="DK15" s="21">
        <v>0</v>
      </c>
      <c r="DL15" s="21">
        <v>27240.47</v>
      </c>
      <c r="DM15" s="21">
        <v>0</v>
      </c>
      <c r="DN15" s="21">
        <v>32630.79</v>
      </c>
      <c r="DO15" s="21">
        <v>0</v>
      </c>
      <c r="DP15" s="21">
        <v>27290.49</v>
      </c>
      <c r="DQ15" s="21">
        <v>0</v>
      </c>
      <c r="DR15" s="21">
        <v>4621.21</v>
      </c>
      <c r="DS15" s="21">
        <v>0</v>
      </c>
      <c r="DT15" s="21">
        <v>23.81</v>
      </c>
      <c r="DU15" s="21">
        <v>3.03</v>
      </c>
      <c r="DW15" s="21">
        <v>100.85</v>
      </c>
      <c r="DY15" s="21">
        <v>81.819999999999993</v>
      </c>
      <c r="EA15" s="21">
        <v>5.63</v>
      </c>
      <c r="EB15" s="21">
        <v>9.18</v>
      </c>
      <c r="EC15" s="21">
        <v>4.67</v>
      </c>
      <c r="EE15" s="21">
        <v>15.24</v>
      </c>
    </row>
    <row r="16" spans="1:148" x14ac:dyDescent="0.2">
      <c r="A16" s="21">
        <v>7592</v>
      </c>
      <c r="B16" s="21">
        <v>21</v>
      </c>
      <c r="C16" s="44">
        <v>42902.627083333333</v>
      </c>
      <c r="D16" s="21" t="s">
        <v>128</v>
      </c>
      <c r="E16" s="21">
        <v>120</v>
      </c>
      <c r="F16" s="21" t="s">
        <v>129</v>
      </c>
      <c r="G16" s="21">
        <v>2</v>
      </c>
      <c r="H16" s="21" t="s">
        <v>125</v>
      </c>
      <c r="K16" s="45" t="s">
        <v>126</v>
      </c>
      <c r="L16" s="45" t="s">
        <v>1103</v>
      </c>
      <c r="P16" s="45" t="s">
        <v>126</v>
      </c>
      <c r="Q16" s="45" t="s">
        <v>1300</v>
      </c>
      <c r="R16" s="45" t="s">
        <v>126</v>
      </c>
      <c r="S16" s="45" t="s">
        <v>126</v>
      </c>
      <c r="W16" s="45" t="s">
        <v>127</v>
      </c>
      <c r="AA16" s="21">
        <v>24.3</v>
      </c>
      <c r="AC16" s="21">
        <v>17.21</v>
      </c>
      <c r="AE16" s="21">
        <v>9.11</v>
      </c>
      <c r="AG16" s="21">
        <v>5.67</v>
      </c>
      <c r="AI16" s="21">
        <v>7.84</v>
      </c>
      <c r="AM16" s="21">
        <v>2.64</v>
      </c>
      <c r="AN16" s="21">
        <v>14.95</v>
      </c>
      <c r="AO16" s="21">
        <v>2.21</v>
      </c>
      <c r="AP16" s="21">
        <v>172.06</v>
      </c>
      <c r="AQ16" s="21">
        <v>4.03</v>
      </c>
      <c r="AS16" s="21">
        <v>3.06</v>
      </c>
      <c r="AT16" s="21">
        <v>15.71</v>
      </c>
      <c r="AU16" s="21">
        <v>4.0199999999999996</v>
      </c>
      <c r="AW16" s="21">
        <v>1.99</v>
      </c>
      <c r="AY16" s="21">
        <v>6.14</v>
      </c>
      <c r="BA16" s="21">
        <v>28.39</v>
      </c>
      <c r="BB16" s="21">
        <v>134.30000000000001</v>
      </c>
      <c r="BC16" s="21">
        <v>10.1</v>
      </c>
      <c r="BE16" s="21">
        <v>17.02</v>
      </c>
      <c r="BG16" s="21">
        <v>51.04</v>
      </c>
      <c r="BI16" s="21">
        <v>98.57</v>
      </c>
      <c r="BJ16" s="21">
        <v>23853.08</v>
      </c>
      <c r="BK16" s="21">
        <v>225.56</v>
      </c>
      <c r="BL16" s="21">
        <v>180.78</v>
      </c>
      <c r="BM16" s="21">
        <v>61.75</v>
      </c>
      <c r="BN16" s="21">
        <v>92.95</v>
      </c>
      <c r="BO16" s="21">
        <v>25.46</v>
      </c>
      <c r="BP16" s="21">
        <v>99.69</v>
      </c>
      <c r="BQ16" s="21">
        <v>35.450000000000003</v>
      </c>
      <c r="BR16" s="21">
        <v>3460.91</v>
      </c>
      <c r="BS16" s="21">
        <v>233.55</v>
      </c>
      <c r="BT16" s="21">
        <v>88039.77</v>
      </c>
      <c r="BU16" s="21">
        <v>1678.89</v>
      </c>
      <c r="BV16" s="21">
        <v>181.4</v>
      </c>
      <c r="BW16" s="21">
        <v>23.17</v>
      </c>
      <c r="BX16" s="21">
        <v>3522.55</v>
      </c>
      <c r="BY16" s="21">
        <v>109.84</v>
      </c>
      <c r="BZ16" s="21">
        <v>236148.88</v>
      </c>
      <c r="CA16" s="21">
        <v>1292.48</v>
      </c>
      <c r="CB16" s="21">
        <v>9935.7099999999991</v>
      </c>
      <c r="CC16" s="21">
        <v>2694.43</v>
      </c>
      <c r="CD16" s="21">
        <v>846.28</v>
      </c>
      <c r="CE16" s="21">
        <v>74.22</v>
      </c>
      <c r="CF16" s="21">
        <v>595400.31000000006</v>
      </c>
      <c r="CG16" s="21">
        <v>1775.11</v>
      </c>
      <c r="CH16" s="21">
        <v>142.57</v>
      </c>
      <c r="CI16" s="21">
        <v>3.53</v>
      </c>
      <c r="CJ16" s="21">
        <v>111.69</v>
      </c>
      <c r="CK16" s="21">
        <v>3.46</v>
      </c>
      <c r="CL16" s="21">
        <v>6.85</v>
      </c>
      <c r="CM16" s="21">
        <v>3.38</v>
      </c>
      <c r="CN16" s="21">
        <v>10765.59</v>
      </c>
      <c r="CO16" s="21">
        <v>173.94</v>
      </c>
      <c r="CP16" s="21">
        <v>26828.32</v>
      </c>
      <c r="CQ16" s="21">
        <v>349.27</v>
      </c>
      <c r="CS16" s="21">
        <v>26.12</v>
      </c>
      <c r="CZ16" s="21">
        <v>505169.66</v>
      </c>
      <c r="DA16" s="21">
        <v>0</v>
      </c>
      <c r="DB16" s="21">
        <v>5773.15</v>
      </c>
      <c r="DC16" s="21">
        <v>0</v>
      </c>
      <c r="DD16" s="21">
        <v>166351.16</v>
      </c>
      <c r="DE16" s="21">
        <v>0</v>
      </c>
      <c r="DF16" s="21">
        <v>34102.75</v>
      </c>
      <c r="DG16" s="21">
        <v>0</v>
      </c>
      <c r="DJ16" s="21">
        <v>233.42</v>
      </c>
      <c r="DK16" s="21">
        <v>0</v>
      </c>
      <c r="DL16" s="21">
        <v>16475.39</v>
      </c>
      <c r="DM16" s="21">
        <v>0</v>
      </c>
      <c r="DN16" s="21">
        <v>15063.21</v>
      </c>
      <c r="DO16" s="21">
        <v>0</v>
      </c>
      <c r="DP16" s="21">
        <v>32317.39</v>
      </c>
      <c r="DQ16" s="21">
        <v>0</v>
      </c>
      <c r="DR16" s="21">
        <v>8072.27</v>
      </c>
      <c r="DS16" s="21">
        <v>0</v>
      </c>
      <c r="DT16" s="21">
        <v>20.5</v>
      </c>
      <c r="DU16" s="21">
        <v>2.16</v>
      </c>
      <c r="DW16" s="21">
        <v>92.77</v>
      </c>
      <c r="DY16" s="21">
        <v>75.09</v>
      </c>
      <c r="EA16" s="21">
        <v>5.25</v>
      </c>
      <c r="EB16" s="21">
        <v>11.64</v>
      </c>
      <c r="EC16" s="21">
        <v>3.36</v>
      </c>
      <c r="EE16" s="21">
        <v>10.68</v>
      </c>
    </row>
    <row r="17" spans="1:135" x14ac:dyDescent="0.2">
      <c r="A17" s="21">
        <v>7593</v>
      </c>
      <c r="B17" s="21">
        <v>22</v>
      </c>
      <c r="C17" s="44">
        <v>42902.629861111112</v>
      </c>
      <c r="D17" s="21" t="s">
        <v>128</v>
      </c>
      <c r="E17" s="21">
        <v>121.3</v>
      </c>
      <c r="F17" s="21" t="s">
        <v>129</v>
      </c>
      <c r="G17" s="21">
        <v>2</v>
      </c>
      <c r="H17" s="21" t="s">
        <v>125</v>
      </c>
      <c r="K17" s="45" t="s">
        <v>126</v>
      </c>
      <c r="L17" s="45" t="s">
        <v>1104</v>
      </c>
      <c r="P17" s="45" t="s">
        <v>126</v>
      </c>
      <c r="Q17" s="45" t="s">
        <v>1301</v>
      </c>
      <c r="R17" s="45" t="s">
        <v>126</v>
      </c>
      <c r="S17" s="45" t="s">
        <v>126</v>
      </c>
      <c r="W17" s="45" t="s">
        <v>127</v>
      </c>
      <c r="AA17" s="21">
        <v>22.93</v>
      </c>
      <c r="AC17" s="21">
        <v>15.27</v>
      </c>
      <c r="AE17" s="21">
        <v>12.62</v>
      </c>
      <c r="AG17" s="21">
        <v>3.79</v>
      </c>
      <c r="AI17" s="21">
        <v>5.6</v>
      </c>
      <c r="AM17" s="21">
        <v>2.6</v>
      </c>
      <c r="AN17" s="21">
        <v>14.46</v>
      </c>
      <c r="AO17" s="21">
        <v>2.19</v>
      </c>
      <c r="AP17" s="21">
        <v>141.44999999999999</v>
      </c>
      <c r="AQ17" s="21">
        <v>3.76</v>
      </c>
      <c r="AS17" s="21">
        <v>3.08</v>
      </c>
      <c r="AT17" s="21">
        <v>15.13</v>
      </c>
      <c r="AU17" s="21">
        <v>3.99</v>
      </c>
      <c r="AW17" s="21">
        <v>2.04</v>
      </c>
      <c r="AY17" s="21">
        <v>6.25</v>
      </c>
      <c r="BA17" s="21">
        <v>28.64</v>
      </c>
      <c r="BB17" s="21">
        <v>133.38</v>
      </c>
      <c r="BC17" s="21">
        <v>10.07</v>
      </c>
      <c r="BE17" s="21">
        <v>15.2</v>
      </c>
      <c r="BG17" s="21">
        <v>53.91</v>
      </c>
      <c r="BI17" s="21">
        <v>93.57</v>
      </c>
      <c r="BJ17" s="21">
        <v>21200.97</v>
      </c>
      <c r="BK17" s="21">
        <v>211.96</v>
      </c>
      <c r="BL17" s="21">
        <v>184.88</v>
      </c>
      <c r="BM17" s="21">
        <v>60.19</v>
      </c>
      <c r="BN17" s="21">
        <v>79.349999999999994</v>
      </c>
      <c r="BO17" s="21">
        <v>24.34</v>
      </c>
      <c r="BP17" s="21">
        <v>80.709999999999994</v>
      </c>
      <c r="BQ17" s="21">
        <v>32.39</v>
      </c>
      <c r="BR17" s="21">
        <v>2959.53</v>
      </c>
      <c r="BS17" s="21">
        <v>212.97</v>
      </c>
      <c r="BT17" s="21">
        <v>65702.55</v>
      </c>
      <c r="BU17" s="21">
        <v>1384.45</v>
      </c>
      <c r="BV17" s="21">
        <v>247.04</v>
      </c>
      <c r="BW17" s="21">
        <v>25.7</v>
      </c>
      <c r="BX17" s="21">
        <v>4938.29</v>
      </c>
      <c r="BY17" s="21">
        <v>118.84</v>
      </c>
      <c r="BZ17" s="21">
        <v>227377.95</v>
      </c>
      <c r="CA17" s="21">
        <v>1284.8800000000001</v>
      </c>
      <c r="CB17" s="21">
        <v>3678.29</v>
      </c>
      <c r="CC17" s="21">
        <v>2407.79</v>
      </c>
      <c r="CD17" s="21">
        <v>1213.45</v>
      </c>
      <c r="CE17" s="21">
        <v>87.27</v>
      </c>
      <c r="CF17" s="21">
        <v>638130.5</v>
      </c>
      <c r="CG17" s="21">
        <v>1575.67</v>
      </c>
      <c r="CH17" s="21">
        <v>155.56</v>
      </c>
      <c r="CI17" s="21">
        <v>3.68</v>
      </c>
      <c r="CJ17" s="21">
        <v>91.05</v>
      </c>
      <c r="CK17" s="21">
        <v>3.13</v>
      </c>
      <c r="CL17" s="21">
        <v>5.89</v>
      </c>
      <c r="CM17" s="21">
        <v>3.33</v>
      </c>
      <c r="CN17" s="21">
        <v>13951.77</v>
      </c>
      <c r="CO17" s="21">
        <v>181.42</v>
      </c>
      <c r="CP17" s="21">
        <v>19665.62</v>
      </c>
      <c r="CQ17" s="21">
        <v>293.02</v>
      </c>
      <c r="CS17" s="21">
        <v>27.83</v>
      </c>
      <c r="CZ17" s="21">
        <v>486406.91</v>
      </c>
      <c r="DA17" s="21">
        <v>0</v>
      </c>
      <c r="DB17" s="21">
        <v>4936.79</v>
      </c>
      <c r="DC17" s="21">
        <v>0</v>
      </c>
      <c r="DD17" s="21">
        <v>124144.96000000001</v>
      </c>
      <c r="DE17" s="21">
        <v>0</v>
      </c>
      <c r="DF17" s="21">
        <v>30311.03</v>
      </c>
      <c r="DG17" s="21">
        <v>0</v>
      </c>
      <c r="DJ17" s="21">
        <v>238.71</v>
      </c>
      <c r="DK17" s="21">
        <v>0</v>
      </c>
      <c r="DL17" s="21">
        <v>6099.34</v>
      </c>
      <c r="DM17" s="21">
        <v>0</v>
      </c>
      <c r="DN17" s="21">
        <v>19521.310000000001</v>
      </c>
      <c r="DO17" s="21">
        <v>0</v>
      </c>
      <c r="DP17" s="21">
        <v>23689.200000000001</v>
      </c>
      <c r="DQ17" s="21">
        <v>0</v>
      </c>
      <c r="DR17" s="21">
        <v>11316.58</v>
      </c>
      <c r="DS17" s="21">
        <v>0</v>
      </c>
      <c r="DT17" s="21">
        <v>20.22</v>
      </c>
      <c r="DU17" s="21">
        <v>2.09</v>
      </c>
      <c r="DW17" s="21">
        <v>107.54</v>
      </c>
      <c r="DY17" s="21">
        <v>87.18</v>
      </c>
      <c r="EA17" s="21">
        <v>4</v>
      </c>
      <c r="EB17" s="21">
        <v>12.04</v>
      </c>
      <c r="EC17" s="21">
        <v>3.33</v>
      </c>
      <c r="EE17" s="21">
        <v>10.63</v>
      </c>
    </row>
    <row r="18" spans="1:135" x14ac:dyDescent="0.2">
      <c r="A18" s="21">
        <v>7594</v>
      </c>
      <c r="B18" s="21">
        <v>23</v>
      </c>
      <c r="C18" s="44">
        <v>42902.632638888892</v>
      </c>
      <c r="D18" s="21" t="s">
        <v>128</v>
      </c>
      <c r="E18" s="21">
        <v>123.09</v>
      </c>
      <c r="F18" s="21" t="s">
        <v>129</v>
      </c>
      <c r="G18" s="21">
        <v>2</v>
      </c>
      <c r="H18" s="21" t="s">
        <v>125</v>
      </c>
      <c r="K18" s="45" t="s">
        <v>126</v>
      </c>
      <c r="L18" s="45" t="s">
        <v>1105</v>
      </c>
      <c r="P18" s="45" t="s">
        <v>126</v>
      </c>
      <c r="Q18" s="45" t="s">
        <v>1302</v>
      </c>
      <c r="R18" s="45" t="s">
        <v>126</v>
      </c>
      <c r="S18" s="45" t="s">
        <v>126</v>
      </c>
      <c r="W18" s="45" t="s">
        <v>127</v>
      </c>
      <c r="AA18" s="21">
        <v>19.09</v>
      </c>
      <c r="AC18" s="21">
        <v>11.95</v>
      </c>
      <c r="AE18" s="21">
        <v>12.68</v>
      </c>
      <c r="AG18" s="21">
        <v>4.87</v>
      </c>
      <c r="AI18" s="21">
        <v>7.36</v>
      </c>
      <c r="AM18" s="21">
        <v>2.86</v>
      </c>
      <c r="AN18" s="21">
        <v>21.48</v>
      </c>
      <c r="AO18" s="21">
        <v>2.41</v>
      </c>
      <c r="AP18" s="21">
        <v>161.87</v>
      </c>
      <c r="AQ18" s="21">
        <v>4.18</v>
      </c>
      <c r="AS18" s="21">
        <v>3.57</v>
      </c>
      <c r="AT18" s="21">
        <v>16.12</v>
      </c>
      <c r="AU18" s="21">
        <v>4.25</v>
      </c>
      <c r="AW18" s="21">
        <v>2.2999999999999998</v>
      </c>
      <c r="AY18" s="21">
        <v>6.73</v>
      </c>
      <c r="BA18" s="21">
        <v>31.4</v>
      </c>
      <c r="BB18" s="21">
        <v>166.13</v>
      </c>
      <c r="BC18" s="21">
        <v>11.4</v>
      </c>
      <c r="BE18" s="21">
        <v>17.21</v>
      </c>
      <c r="BG18" s="21">
        <v>37.24</v>
      </c>
      <c r="BI18" s="21">
        <v>126.34</v>
      </c>
      <c r="BJ18" s="21">
        <v>29274.32</v>
      </c>
      <c r="BK18" s="21">
        <v>261.38</v>
      </c>
      <c r="BL18" s="21">
        <v>217.47</v>
      </c>
      <c r="BM18" s="21">
        <v>66.22</v>
      </c>
      <c r="BN18" s="21">
        <v>111.45</v>
      </c>
      <c r="BO18" s="21">
        <v>28.77</v>
      </c>
      <c r="BP18" s="21">
        <v>114.35</v>
      </c>
      <c r="BQ18" s="21">
        <v>38.92</v>
      </c>
      <c r="BR18" s="21">
        <v>4230.57</v>
      </c>
      <c r="BS18" s="21">
        <v>259.73</v>
      </c>
      <c r="BT18" s="21">
        <v>82756.800000000003</v>
      </c>
      <c r="BU18" s="21">
        <v>1641.53</v>
      </c>
      <c r="BV18" s="21">
        <v>159.6</v>
      </c>
      <c r="BW18" s="21">
        <v>25.65</v>
      </c>
      <c r="BX18" s="21">
        <v>4521.87</v>
      </c>
      <c r="BY18" s="21">
        <v>117.27</v>
      </c>
      <c r="BZ18" s="21">
        <v>221320.41</v>
      </c>
      <c r="CA18" s="21">
        <v>1284.94</v>
      </c>
      <c r="CB18" s="21">
        <v>4517.54</v>
      </c>
      <c r="CC18" s="21">
        <v>2674.33</v>
      </c>
      <c r="CD18" s="21">
        <v>1087.8</v>
      </c>
      <c r="CE18" s="21">
        <v>88.95</v>
      </c>
      <c r="CF18" s="21">
        <v>613766.75</v>
      </c>
      <c r="CG18" s="21">
        <v>1745.18</v>
      </c>
      <c r="CH18" s="21">
        <v>193.81</v>
      </c>
      <c r="CI18" s="21">
        <v>4.28</v>
      </c>
      <c r="CJ18" s="21">
        <v>114.44</v>
      </c>
      <c r="CK18" s="21">
        <v>3.63</v>
      </c>
      <c r="CL18" s="21">
        <v>9.23</v>
      </c>
      <c r="CM18" s="21">
        <v>3.63</v>
      </c>
      <c r="CN18" s="21">
        <v>12543.98</v>
      </c>
      <c r="CO18" s="21">
        <v>192.15</v>
      </c>
      <c r="CP18" s="21">
        <v>24656.5</v>
      </c>
      <c r="CQ18" s="21">
        <v>354.46</v>
      </c>
      <c r="CS18" s="21">
        <v>30.44</v>
      </c>
      <c r="CZ18" s="21">
        <v>473448.59</v>
      </c>
      <c r="DA18" s="21">
        <v>0</v>
      </c>
      <c r="DB18" s="21">
        <v>7057.02</v>
      </c>
      <c r="DC18" s="21">
        <v>0</v>
      </c>
      <c r="DD18" s="21">
        <v>156368.98000000001</v>
      </c>
      <c r="DE18" s="21">
        <v>0</v>
      </c>
      <c r="DF18" s="21">
        <v>41853.5</v>
      </c>
      <c r="DG18" s="21">
        <v>0</v>
      </c>
      <c r="DJ18" s="21">
        <v>280.79000000000002</v>
      </c>
      <c r="DK18" s="21">
        <v>0</v>
      </c>
      <c r="DL18" s="21">
        <v>7490.98</v>
      </c>
      <c r="DM18" s="21">
        <v>0</v>
      </c>
      <c r="DN18" s="21">
        <v>17551.54</v>
      </c>
      <c r="DO18" s="21">
        <v>0</v>
      </c>
      <c r="DP18" s="21">
        <v>29701.21</v>
      </c>
      <c r="DQ18" s="21">
        <v>0</v>
      </c>
      <c r="DR18" s="21">
        <v>10362.32</v>
      </c>
      <c r="DS18" s="21">
        <v>0</v>
      </c>
      <c r="DT18" s="21">
        <v>26.64</v>
      </c>
      <c r="DU18" s="21">
        <v>2.36</v>
      </c>
      <c r="DW18" s="21">
        <v>109.94</v>
      </c>
      <c r="DY18" s="21">
        <v>89.15</v>
      </c>
      <c r="EA18" s="21">
        <v>5.76</v>
      </c>
      <c r="EB18" s="21">
        <v>10.89</v>
      </c>
      <c r="EC18" s="21">
        <v>3.65</v>
      </c>
      <c r="EE18" s="21">
        <v>11.55</v>
      </c>
    </row>
    <row r="19" spans="1:135" x14ac:dyDescent="0.2">
      <c r="A19" s="21">
        <v>7595</v>
      </c>
      <c r="B19" s="21">
        <v>24</v>
      </c>
      <c r="C19" s="44">
        <v>42902.634722222225</v>
      </c>
      <c r="D19" s="21" t="s">
        <v>128</v>
      </c>
      <c r="E19" s="21">
        <v>121.76</v>
      </c>
      <c r="F19" s="21" t="s">
        <v>129</v>
      </c>
      <c r="G19" s="21">
        <v>2</v>
      </c>
      <c r="H19" s="21" t="s">
        <v>125</v>
      </c>
      <c r="K19" s="45" t="s">
        <v>126</v>
      </c>
      <c r="L19" s="45" t="s">
        <v>1106</v>
      </c>
      <c r="P19" s="45" t="s">
        <v>126</v>
      </c>
      <c r="Q19" s="45" t="s">
        <v>1303</v>
      </c>
      <c r="R19" s="45" t="s">
        <v>126</v>
      </c>
      <c r="S19" s="45" t="s">
        <v>126</v>
      </c>
      <c r="W19" s="45" t="s">
        <v>127</v>
      </c>
      <c r="AA19" s="21">
        <v>18.13</v>
      </c>
      <c r="AC19" s="21">
        <v>16.97</v>
      </c>
      <c r="AE19" s="21">
        <v>12.4</v>
      </c>
      <c r="AG19" s="21">
        <v>3.71</v>
      </c>
      <c r="AI19" s="21">
        <v>8.3000000000000007</v>
      </c>
      <c r="AM19" s="21">
        <v>2.69</v>
      </c>
      <c r="AN19" s="21">
        <v>19.989999999999998</v>
      </c>
      <c r="AO19" s="21">
        <v>2.2999999999999998</v>
      </c>
      <c r="AP19" s="21">
        <v>154.54</v>
      </c>
      <c r="AQ19" s="21">
        <v>3.89</v>
      </c>
      <c r="AS19" s="21">
        <v>3.1</v>
      </c>
      <c r="AT19" s="21">
        <v>15.05</v>
      </c>
      <c r="AU19" s="21">
        <v>4.0199999999999996</v>
      </c>
      <c r="AW19" s="21">
        <v>1.98</v>
      </c>
      <c r="AY19" s="21">
        <v>6.27</v>
      </c>
      <c r="BA19" s="21">
        <v>38.75</v>
      </c>
      <c r="BB19" s="21">
        <v>188.45</v>
      </c>
      <c r="BC19" s="21">
        <v>11.63</v>
      </c>
      <c r="BE19" s="21">
        <v>15.13</v>
      </c>
      <c r="BG19" s="21">
        <v>53.52</v>
      </c>
      <c r="BI19" s="21">
        <v>100.47</v>
      </c>
      <c r="BJ19" s="21">
        <v>23529.86</v>
      </c>
      <c r="BK19" s="21">
        <v>226.94</v>
      </c>
      <c r="BL19" s="21">
        <v>283.48</v>
      </c>
      <c r="BM19" s="21">
        <v>65.66</v>
      </c>
      <c r="BN19" s="21">
        <v>134.19999999999999</v>
      </c>
      <c r="BO19" s="21">
        <v>31.47</v>
      </c>
      <c r="BP19" s="21">
        <v>122.36</v>
      </c>
      <c r="BQ19" s="21">
        <v>41.59</v>
      </c>
      <c r="BR19" s="21">
        <v>6071.46</v>
      </c>
      <c r="BS19" s="21">
        <v>286.43</v>
      </c>
      <c r="BT19" s="21">
        <v>94712.82</v>
      </c>
      <c r="BU19" s="21">
        <v>1935.54</v>
      </c>
      <c r="BV19" s="21">
        <v>556.27</v>
      </c>
      <c r="BW19" s="21">
        <v>30.67</v>
      </c>
      <c r="BX19" s="21">
        <v>1453.72</v>
      </c>
      <c r="BY19" s="21">
        <v>108.33</v>
      </c>
      <c r="BZ19" s="21">
        <v>262474.46999999997</v>
      </c>
      <c r="CA19" s="21">
        <v>1397.27</v>
      </c>
      <c r="CB19" s="21">
        <v>13935.85</v>
      </c>
      <c r="CC19" s="21">
        <v>3234.11</v>
      </c>
      <c r="CD19" s="21">
        <v>1017.28</v>
      </c>
      <c r="CE19" s="21">
        <v>83.94</v>
      </c>
      <c r="CF19" s="21">
        <v>553288.25</v>
      </c>
      <c r="CG19" s="21">
        <v>1931.91</v>
      </c>
      <c r="CH19" s="21">
        <v>129.30000000000001</v>
      </c>
      <c r="CI19" s="21">
        <v>3.4</v>
      </c>
      <c r="CJ19" s="21">
        <v>104.55</v>
      </c>
      <c r="CK19" s="21">
        <v>3.37</v>
      </c>
      <c r="CL19" s="21">
        <v>14</v>
      </c>
      <c r="CM19" s="21">
        <v>3.62</v>
      </c>
      <c r="CN19" s="21">
        <v>16252.03</v>
      </c>
      <c r="CO19" s="21">
        <v>216.76</v>
      </c>
      <c r="CP19" s="21">
        <v>25430.15</v>
      </c>
      <c r="CQ19" s="21">
        <v>363.14</v>
      </c>
      <c r="CS19" s="21">
        <v>30.81</v>
      </c>
      <c r="CZ19" s="21">
        <v>561485.38</v>
      </c>
      <c r="DA19" s="21">
        <v>0</v>
      </c>
      <c r="DB19" s="21">
        <v>10127.81</v>
      </c>
      <c r="DC19" s="21">
        <v>0</v>
      </c>
      <c r="DD19" s="21">
        <v>178959.88</v>
      </c>
      <c r="DE19" s="21">
        <v>0</v>
      </c>
      <c r="DF19" s="21">
        <v>33640.639999999999</v>
      </c>
      <c r="DG19" s="21">
        <v>0</v>
      </c>
      <c r="DJ19" s="21">
        <v>366.02</v>
      </c>
      <c r="DK19" s="21">
        <v>0</v>
      </c>
      <c r="DL19" s="21">
        <v>23108.43</v>
      </c>
      <c r="DM19" s="21">
        <v>0</v>
      </c>
      <c r="DN19" s="21">
        <v>22739.84</v>
      </c>
      <c r="DO19" s="21">
        <v>0</v>
      </c>
      <c r="DP19" s="21">
        <v>30633.16</v>
      </c>
      <c r="DQ19" s="21">
        <v>0</v>
      </c>
      <c r="DR19" s="21">
        <v>3331.34</v>
      </c>
      <c r="DS19" s="21">
        <v>0</v>
      </c>
      <c r="DT19" s="21">
        <v>23.5</v>
      </c>
      <c r="DU19" s="21">
        <v>2.21</v>
      </c>
      <c r="DW19" s="21">
        <v>104.92</v>
      </c>
      <c r="DY19" s="21">
        <v>85.12</v>
      </c>
      <c r="EA19" s="21">
        <v>5.26</v>
      </c>
      <c r="EB19" s="21">
        <v>11.53</v>
      </c>
      <c r="EC19" s="21">
        <v>3.37</v>
      </c>
      <c r="EE19" s="21">
        <v>11.07</v>
      </c>
    </row>
    <row r="20" spans="1:135" x14ac:dyDescent="0.2">
      <c r="A20" s="21">
        <v>7596</v>
      </c>
      <c r="B20" s="21">
        <v>25</v>
      </c>
      <c r="C20" s="44">
        <v>42902.638194444444</v>
      </c>
      <c r="D20" s="21" t="s">
        <v>128</v>
      </c>
      <c r="E20" s="21">
        <v>121.64</v>
      </c>
      <c r="F20" s="21" t="s">
        <v>129</v>
      </c>
      <c r="G20" s="21">
        <v>2</v>
      </c>
      <c r="H20" s="21" t="s">
        <v>125</v>
      </c>
      <c r="K20" s="45" t="s">
        <v>126</v>
      </c>
      <c r="L20" s="45" t="s">
        <v>1107</v>
      </c>
      <c r="P20" s="45" t="s">
        <v>126</v>
      </c>
      <c r="Q20" s="45" t="s">
        <v>1304</v>
      </c>
      <c r="R20" s="45" t="s">
        <v>126</v>
      </c>
      <c r="S20" s="45" t="s">
        <v>126</v>
      </c>
      <c r="W20" s="45" t="s">
        <v>127</v>
      </c>
      <c r="AA20" s="21">
        <v>17.98</v>
      </c>
      <c r="AC20" s="21">
        <v>14.13</v>
      </c>
      <c r="AE20" s="21">
        <v>10.16</v>
      </c>
      <c r="AG20" s="21">
        <v>3.67</v>
      </c>
      <c r="AI20" s="21">
        <v>8.44</v>
      </c>
      <c r="AM20" s="21">
        <v>2.59</v>
      </c>
      <c r="AN20" s="21">
        <v>17.399999999999999</v>
      </c>
      <c r="AO20" s="21">
        <v>2.2200000000000002</v>
      </c>
      <c r="AP20" s="21">
        <v>164.09</v>
      </c>
      <c r="AQ20" s="21">
        <v>3.95</v>
      </c>
      <c r="AS20" s="21">
        <v>3.2</v>
      </c>
      <c r="AT20" s="21">
        <v>18.899999999999999</v>
      </c>
      <c r="AU20" s="21">
        <v>4.07</v>
      </c>
      <c r="AW20" s="21">
        <v>1.96</v>
      </c>
      <c r="AY20" s="21">
        <v>6.3</v>
      </c>
      <c r="BA20" s="21">
        <v>29.46</v>
      </c>
      <c r="BB20" s="21">
        <v>180.6</v>
      </c>
      <c r="BC20" s="21">
        <v>11.21</v>
      </c>
      <c r="BE20" s="21">
        <v>15.89</v>
      </c>
      <c r="BG20" s="21">
        <v>33.68</v>
      </c>
      <c r="BI20" s="21">
        <v>117.83</v>
      </c>
      <c r="BJ20" s="21">
        <v>13561.72</v>
      </c>
      <c r="BK20" s="21">
        <v>168.56</v>
      </c>
      <c r="BL20" s="21">
        <v>209.76</v>
      </c>
      <c r="BM20" s="21">
        <v>63.51</v>
      </c>
      <c r="BN20" s="21">
        <v>105.74</v>
      </c>
      <c r="BO20" s="21">
        <v>25.73</v>
      </c>
      <c r="BP20" s="21">
        <v>111.95</v>
      </c>
      <c r="BQ20" s="21">
        <v>36.24</v>
      </c>
      <c r="BR20" s="21">
        <v>4349.3900000000003</v>
      </c>
      <c r="BS20" s="21">
        <v>240.32</v>
      </c>
      <c r="BT20" s="21">
        <v>84140.89</v>
      </c>
      <c r="BU20" s="21">
        <v>1612.79</v>
      </c>
      <c r="BV20" s="21">
        <v>223.57</v>
      </c>
      <c r="BW20" s="21">
        <v>26.08</v>
      </c>
      <c r="BX20" s="21">
        <v>6584.62</v>
      </c>
      <c r="BY20" s="21">
        <v>128.28</v>
      </c>
      <c r="BZ20" s="21">
        <v>204610.31</v>
      </c>
      <c r="CA20" s="21">
        <v>1244.83</v>
      </c>
      <c r="CB20" s="21">
        <v>4474.3999999999996</v>
      </c>
      <c r="CC20" s="21">
        <v>2482.0500000000002</v>
      </c>
      <c r="CD20" s="21">
        <v>1185.32</v>
      </c>
      <c r="CE20" s="21">
        <v>84.93</v>
      </c>
      <c r="CF20" s="21">
        <v>647836.81000000006</v>
      </c>
      <c r="CG20" s="21">
        <v>1605.95</v>
      </c>
      <c r="CH20" s="21">
        <v>165.39</v>
      </c>
      <c r="CI20" s="21">
        <v>3.75</v>
      </c>
      <c r="CJ20" s="21">
        <v>82.5</v>
      </c>
      <c r="CK20" s="21">
        <v>2.98</v>
      </c>
      <c r="CL20" s="21">
        <v>16.64</v>
      </c>
      <c r="CM20" s="21">
        <v>3.74</v>
      </c>
      <c r="CN20" s="21">
        <v>11612.31</v>
      </c>
      <c r="CO20" s="21">
        <v>164.47</v>
      </c>
      <c r="CP20" s="21">
        <v>20304.650000000001</v>
      </c>
      <c r="CQ20" s="21">
        <v>292.75</v>
      </c>
      <c r="CS20" s="21">
        <v>28.93</v>
      </c>
      <c r="CZ20" s="21">
        <v>437702.38</v>
      </c>
      <c r="DA20" s="21">
        <v>0</v>
      </c>
      <c r="DB20" s="21">
        <v>7255.22</v>
      </c>
      <c r="DC20" s="21">
        <v>0</v>
      </c>
      <c r="DD20" s="21">
        <v>158984.22</v>
      </c>
      <c r="DE20" s="21">
        <v>0</v>
      </c>
      <c r="DF20" s="21">
        <v>19389.2</v>
      </c>
      <c r="DG20" s="21">
        <v>0</v>
      </c>
      <c r="DJ20" s="21">
        <v>270.83999999999997</v>
      </c>
      <c r="DK20" s="21">
        <v>0</v>
      </c>
      <c r="DL20" s="21">
        <v>7419.46</v>
      </c>
      <c r="DM20" s="21">
        <v>0</v>
      </c>
      <c r="DN20" s="21">
        <v>16247.95</v>
      </c>
      <c r="DO20" s="21">
        <v>0</v>
      </c>
      <c r="DP20" s="21">
        <v>24458.98</v>
      </c>
      <c r="DQ20" s="21">
        <v>0</v>
      </c>
      <c r="DR20" s="21">
        <v>15089.3</v>
      </c>
      <c r="DS20" s="21">
        <v>0</v>
      </c>
      <c r="DT20" s="21">
        <v>23.02</v>
      </c>
      <c r="DU20" s="21">
        <v>2.1</v>
      </c>
      <c r="DW20" s="21">
        <v>104.49</v>
      </c>
      <c r="DY20" s="21">
        <v>85</v>
      </c>
      <c r="EA20" s="21">
        <v>3.95</v>
      </c>
      <c r="EB20" s="21">
        <v>9.2799999999999994</v>
      </c>
      <c r="EC20" s="21">
        <v>3.28</v>
      </c>
      <c r="EE20" s="21">
        <v>10.8</v>
      </c>
    </row>
    <row r="21" spans="1:135" x14ac:dyDescent="0.2">
      <c r="A21" s="21">
        <v>7597</v>
      </c>
      <c r="B21" s="21">
        <v>26</v>
      </c>
      <c r="C21" s="44">
        <v>42902.640277777777</v>
      </c>
      <c r="D21" s="21" t="s">
        <v>128</v>
      </c>
      <c r="E21" s="21">
        <v>121.06</v>
      </c>
      <c r="F21" s="21" t="s">
        <v>129</v>
      </c>
      <c r="G21" s="21">
        <v>2</v>
      </c>
      <c r="H21" s="21" t="s">
        <v>125</v>
      </c>
      <c r="K21" s="45" t="s">
        <v>126</v>
      </c>
      <c r="L21" s="45" t="s">
        <v>1108</v>
      </c>
      <c r="P21" s="45" t="s">
        <v>126</v>
      </c>
      <c r="Q21" s="45" t="s">
        <v>1305</v>
      </c>
      <c r="R21" s="45" t="s">
        <v>126</v>
      </c>
      <c r="S21" s="45" t="s">
        <v>126</v>
      </c>
      <c r="W21" s="45" t="s">
        <v>127</v>
      </c>
      <c r="AA21" s="21">
        <v>17.73</v>
      </c>
      <c r="AC21" s="21">
        <v>14.91</v>
      </c>
      <c r="AE21" s="21">
        <v>14.24</v>
      </c>
      <c r="AG21" s="21">
        <v>3.55</v>
      </c>
      <c r="AI21" s="21">
        <v>5.4</v>
      </c>
      <c r="AM21" s="21">
        <v>2.67</v>
      </c>
      <c r="AN21" s="21">
        <v>16.61</v>
      </c>
      <c r="AO21" s="21">
        <v>2.27</v>
      </c>
      <c r="AP21" s="21">
        <v>168.12</v>
      </c>
      <c r="AQ21" s="21">
        <v>4.1100000000000003</v>
      </c>
      <c r="AS21" s="21">
        <v>3.3</v>
      </c>
      <c r="AT21" s="21">
        <v>17.07</v>
      </c>
      <c r="AU21" s="21">
        <v>4.1399999999999997</v>
      </c>
      <c r="AW21" s="21">
        <v>2.1</v>
      </c>
      <c r="AY21" s="21">
        <v>6.48</v>
      </c>
      <c r="BA21" s="21">
        <v>30.22</v>
      </c>
      <c r="BB21" s="21">
        <v>269.56</v>
      </c>
      <c r="BC21" s="21">
        <v>13.28</v>
      </c>
      <c r="BE21" s="21">
        <v>24.34</v>
      </c>
      <c r="BG21" s="21">
        <v>33.39</v>
      </c>
      <c r="BI21" s="21">
        <v>88.01</v>
      </c>
      <c r="BJ21" s="21">
        <v>18247.88</v>
      </c>
      <c r="BK21" s="21">
        <v>198.91</v>
      </c>
      <c r="BL21" s="21">
        <v>255.55</v>
      </c>
      <c r="BM21" s="21">
        <v>67.38</v>
      </c>
      <c r="BN21" s="21">
        <v>103.99</v>
      </c>
      <c r="BO21" s="21">
        <v>25.99</v>
      </c>
      <c r="BP21" s="21">
        <v>118.02</v>
      </c>
      <c r="BQ21" s="21">
        <v>38.729999999999997</v>
      </c>
      <c r="BR21" s="21">
        <v>4051.02</v>
      </c>
      <c r="BS21" s="21">
        <v>252.9</v>
      </c>
      <c r="BT21" s="21">
        <v>82890.23</v>
      </c>
      <c r="BU21" s="21">
        <v>1849.99</v>
      </c>
      <c r="BV21" s="21">
        <v>626.28</v>
      </c>
      <c r="BW21" s="21">
        <v>30.94</v>
      </c>
      <c r="BX21" s="21">
        <v>9507.3700000000008</v>
      </c>
      <c r="BY21" s="21">
        <v>145.54</v>
      </c>
      <c r="BZ21" s="21">
        <v>195458.98</v>
      </c>
      <c r="CA21" s="21">
        <v>1201.8900000000001</v>
      </c>
      <c r="CC21" s="21">
        <v>6218.45</v>
      </c>
      <c r="CD21" s="21">
        <v>1542.34</v>
      </c>
      <c r="CE21" s="21">
        <v>86.31</v>
      </c>
      <c r="CF21" s="21">
        <v>642906.63</v>
      </c>
      <c r="CG21" s="21">
        <v>1603.68</v>
      </c>
      <c r="CH21" s="21">
        <v>197.17</v>
      </c>
      <c r="CI21" s="21">
        <v>4.18</v>
      </c>
      <c r="CJ21" s="21">
        <v>97.46</v>
      </c>
      <c r="CK21" s="21">
        <v>3.29</v>
      </c>
      <c r="CL21" s="21">
        <v>37.799999999999997</v>
      </c>
      <c r="CM21" s="21">
        <v>4.3600000000000003</v>
      </c>
      <c r="CN21" s="21">
        <v>18854.64</v>
      </c>
      <c r="CO21" s="21">
        <v>213.3</v>
      </c>
      <c r="CP21" s="21">
        <v>24590.080000000002</v>
      </c>
      <c r="CQ21" s="21">
        <v>325.68</v>
      </c>
      <c r="CS21" s="21">
        <v>27.68</v>
      </c>
      <c r="CZ21" s="21">
        <v>418125.84</v>
      </c>
      <c r="DA21" s="21">
        <v>0</v>
      </c>
      <c r="DB21" s="21">
        <v>6757.51</v>
      </c>
      <c r="DC21" s="21">
        <v>0</v>
      </c>
      <c r="DD21" s="21">
        <v>156621.07999999999</v>
      </c>
      <c r="DE21" s="21">
        <v>0</v>
      </c>
      <c r="DF21" s="21">
        <v>26089</v>
      </c>
      <c r="DG21" s="21">
        <v>0</v>
      </c>
      <c r="DJ21" s="21">
        <v>329.97</v>
      </c>
      <c r="DK21" s="21">
        <v>0</v>
      </c>
      <c r="DL21" s="21">
        <v>1.66</v>
      </c>
      <c r="DM21" s="21">
        <v>0</v>
      </c>
      <c r="DN21" s="21">
        <v>26381.41</v>
      </c>
      <c r="DO21" s="21">
        <v>0</v>
      </c>
      <c r="DP21" s="21">
        <v>29621.21</v>
      </c>
      <c r="DQ21" s="21">
        <v>0</v>
      </c>
      <c r="DR21" s="21">
        <v>21787.09</v>
      </c>
      <c r="DS21" s="21">
        <v>0</v>
      </c>
      <c r="DT21" s="21">
        <v>25.18</v>
      </c>
      <c r="DU21" s="21">
        <v>2.21</v>
      </c>
      <c r="DW21" s="21">
        <v>103.67</v>
      </c>
      <c r="DY21" s="21">
        <v>83.69</v>
      </c>
      <c r="EA21" s="21">
        <v>5.32</v>
      </c>
      <c r="EB21" s="21">
        <v>13.87</v>
      </c>
      <c r="EC21" s="21">
        <v>3.52</v>
      </c>
      <c r="EE21" s="21">
        <v>10.75</v>
      </c>
    </row>
    <row r="22" spans="1:135" x14ac:dyDescent="0.2">
      <c r="A22" s="21">
        <v>7598</v>
      </c>
      <c r="B22" s="21">
        <v>27</v>
      </c>
      <c r="C22" s="44">
        <v>42902.643055555556</v>
      </c>
      <c r="D22" s="21" t="s">
        <v>128</v>
      </c>
      <c r="E22" s="21">
        <v>122.37</v>
      </c>
      <c r="F22" s="21" t="s">
        <v>129</v>
      </c>
      <c r="G22" s="21">
        <v>2</v>
      </c>
      <c r="H22" s="21" t="s">
        <v>125</v>
      </c>
      <c r="K22" s="45" t="s">
        <v>126</v>
      </c>
      <c r="L22" s="45" t="s">
        <v>1109</v>
      </c>
      <c r="P22" s="45" t="s">
        <v>126</v>
      </c>
      <c r="Q22" s="45" t="s">
        <v>1306</v>
      </c>
      <c r="R22" s="45" t="s">
        <v>126</v>
      </c>
      <c r="S22" s="45" t="s">
        <v>126</v>
      </c>
      <c r="W22" s="45" t="s">
        <v>127</v>
      </c>
      <c r="AA22" s="21">
        <v>17.66</v>
      </c>
      <c r="AC22" s="21">
        <v>18.68</v>
      </c>
      <c r="AE22" s="21">
        <v>11.2</v>
      </c>
      <c r="AG22" s="21">
        <v>3.71</v>
      </c>
      <c r="AI22" s="21">
        <v>5.28</v>
      </c>
      <c r="AM22" s="21">
        <v>3.05</v>
      </c>
      <c r="AN22" s="21">
        <v>21.04</v>
      </c>
      <c r="AO22" s="21">
        <v>2.3199999999999998</v>
      </c>
      <c r="AP22" s="21">
        <v>161.97</v>
      </c>
      <c r="AQ22" s="21">
        <v>3.99</v>
      </c>
      <c r="AS22" s="21">
        <v>3.32</v>
      </c>
      <c r="AT22" s="21">
        <v>16.91</v>
      </c>
      <c r="AU22" s="21">
        <v>4.05</v>
      </c>
      <c r="AW22" s="21">
        <v>1.82</v>
      </c>
      <c r="AY22" s="21">
        <v>6.44</v>
      </c>
      <c r="BA22" s="21">
        <v>29.43</v>
      </c>
      <c r="BB22" s="21">
        <v>195.7</v>
      </c>
      <c r="BC22" s="21">
        <v>11.63</v>
      </c>
      <c r="BE22" s="21">
        <v>18.510000000000002</v>
      </c>
      <c r="BG22" s="21">
        <v>34.08</v>
      </c>
      <c r="BI22" s="21">
        <v>96.14</v>
      </c>
      <c r="BJ22" s="21">
        <v>16767.669999999998</v>
      </c>
      <c r="BK22" s="21">
        <v>189.22</v>
      </c>
      <c r="BL22" s="21">
        <v>148.24</v>
      </c>
      <c r="BM22" s="21">
        <v>63.25</v>
      </c>
      <c r="BN22" s="21">
        <v>96.7</v>
      </c>
      <c r="BO22" s="21">
        <v>25.83</v>
      </c>
      <c r="BP22" s="21">
        <v>123.51</v>
      </c>
      <c r="BQ22" s="21">
        <v>37.15</v>
      </c>
      <c r="BR22" s="21">
        <v>4420.1400000000003</v>
      </c>
      <c r="BS22" s="21">
        <v>246.32</v>
      </c>
      <c r="BT22" s="21">
        <v>82429.3</v>
      </c>
      <c r="BU22" s="21">
        <v>1495.37</v>
      </c>
      <c r="BV22" s="21">
        <v>152.25</v>
      </c>
      <c r="BW22" s="21">
        <v>22.86</v>
      </c>
      <c r="BX22" s="21">
        <v>6332.91</v>
      </c>
      <c r="BY22" s="21">
        <v>117.97</v>
      </c>
      <c r="BZ22" s="21">
        <v>194377.75</v>
      </c>
      <c r="CA22" s="21">
        <v>1175.1400000000001</v>
      </c>
      <c r="CB22" s="21">
        <v>3588.55</v>
      </c>
      <c r="CC22" s="21">
        <v>2249.9299999999998</v>
      </c>
      <c r="CD22" s="21">
        <v>1264.08</v>
      </c>
      <c r="CE22" s="21">
        <v>83.9</v>
      </c>
      <c r="CF22" s="21">
        <v>656636.13</v>
      </c>
      <c r="CG22" s="21">
        <v>1579.52</v>
      </c>
      <c r="CH22" s="21">
        <v>171.27</v>
      </c>
      <c r="CI22" s="21">
        <v>3.87</v>
      </c>
      <c r="CJ22" s="21">
        <v>91.84</v>
      </c>
      <c r="CK22" s="21">
        <v>3.19</v>
      </c>
      <c r="CL22" s="21">
        <v>26.62</v>
      </c>
      <c r="CM22" s="21">
        <v>4.0199999999999996</v>
      </c>
      <c r="CN22" s="21">
        <v>11469.77</v>
      </c>
      <c r="CO22" s="21">
        <v>167.3</v>
      </c>
      <c r="CP22" s="21">
        <v>21465.78</v>
      </c>
      <c r="CQ22" s="21">
        <v>305.01</v>
      </c>
      <c r="CS22" s="21">
        <v>25.5</v>
      </c>
      <c r="CZ22" s="21">
        <v>415812.88</v>
      </c>
      <c r="DA22" s="21">
        <v>0</v>
      </c>
      <c r="DB22" s="21">
        <v>7373.24</v>
      </c>
      <c r="DC22" s="21">
        <v>0</v>
      </c>
      <c r="DD22" s="21">
        <v>155750.16</v>
      </c>
      <c r="DE22" s="21">
        <v>0</v>
      </c>
      <c r="DF22" s="21">
        <v>23972.74</v>
      </c>
      <c r="DG22" s="21">
        <v>0</v>
      </c>
      <c r="DJ22" s="21">
        <v>191.4</v>
      </c>
      <c r="DK22" s="21">
        <v>0</v>
      </c>
      <c r="DL22" s="21">
        <v>5950.53</v>
      </c>
      <c r="DM22" s="21">
        <v>0</v>
      </c>
      <c r="DN22" s="21">
        <v>16048.5</v>
      </c>
      <c r="DO22" s="21">
        <v>0</v>
      </c>
      <c r="DP22" s="21">
        <v>25857.68</v>
      </c>
      <c r="DQ22" s="21">
        <v>0</v>
      </c>
      <c r="DR22" s="21">
        <v>14512.5</v>
      </c>
      <c r="DS22" s="21">
        <v>0</v>
      </c>
      <c r="DT22" s="21">
        <v>25.12</v>
      </c>
      <c r="DU22" s="21">
        <v>2.1800000000000002</v>
      </c>
      <c r="DW22" s="21">
        <v>102.63</v>
      </c>
      <c r="DY22" s="21">
        <v>83.48</v>
      </c>
      <c r="DZ22" s="21">
        <v>5.47</v>
      </c>
      <c r="EA22" s="21">
        <v>3.54</v>
      </c>
      <c r="EB22" s="21">
        <v>11.3</v>
      </c>
      <c r="EC22" s="21">
        <v>3.44</v>
      </c>
      <c r="EE22" s="21">
        <v>13.98</v>
      </c>
    </row>
    <row r="23" spans="1:135" x14ac:dyDescent="0.2">
      <c r="A23" s="21">
        <v>7599</v>
      </c>
      <c r="B23" s="21">
        <v>28</v>
      </c>
      <c r="C23" s="44">
        <v>42902.645138888889</v>
      </c>
      <c r="D23" s="21" t="s">
        <v>128</v>
      </c>
      <c r="E23" s="21">
        <v>122.08</v>
      </c>
      <c r="F23" s="21" t="s">
        <v>129</v>
      </c>
      <c r="G23" s="21">
        <v>2</v>
      </c>
      <c r="H23" s="21" t="s">
        <v>125</v>
      </c>
      <c r="K23" s="45" t="s">
        <v>126</v>
      </c>
      <c r="L23" s="45" t="s">
        <v>1110</v>
      </c>
      <c r="P23" s="45" t="s">
        <v>126</v>
      </c>
      <c r="Q23" s="45" t="s">
        <v>1307</v>
      </c>
      <c r="R23" s="45" t="s">
        <v>126</v>
      </c>
      <c r="S23" s="45" t="s">
        <v>126</v>
      </c>
      <c r="W23" s="45" t="s">
        <v>127</v>
      </c>
      <c r="AA23" s="21">
        <v>30.52</v>
      </c>
      <c r="AC23" s="21">
        <v>19.760000000000002</v>
      </c>
      <c r="AE23" s="21">
        <v>9.99</v>
      </c>
      <c r="AG23" s="21">
        <v>3.61</v>
      </c>
      <c r="AI23" s="21">
        <v>10.06</v>
      </c>
      <c r="AM23" s="21">
        <v>2.68</v>
      </c>
      <c r="AN23" s="21">
        <v>20.13</v>
      </c>
      <c r="AO23" s="21">
        <v>2.29</v>
      </c>
      <c r="AP23" s="21">
        <v>143.84</v>
      </c>
      <c r="AQ23" s="21">
        <v>3.77</v>
      </c>
      <c r="AS23" s="21">
        <v>3.34</v>
      </c>
      <c r="AT23" s="21">
        <v>16.82</v>
      </c>
      <c r="AU23" s="21">
        <v>4.09</v>
      </c>
      <c r="AW23" s="21">
        <v>1.97</v>
      </c>
      <c r="AY23" s="21">
        <v>6.6</v>
      </c>
      <c r="BA23" s="21">
        <v>32.25</v>
      </c>
      <c r="BB23" s="21">
        <v>356.41</v>
      </c>
      <c r="BC23" s="21">
        <v>14.95</v>
      </c>
      <c r="BE23" s="21">
        <v>16.559999999999999</v>
      </c>
      <c r="BG23" s="21">
        <v>34.78</v>
      </c>
      <c r="BI23" s="21">
        <v>164.46</v>
      </c>
      <c r="BJ23" s="21">
        <v>27388.3</v>
      </c>
      <c r="BK23" s="21">
        <v>244.16</v>
      </c>
      <c r="BL23" s="21">
        <v>150.21</v>
      </c>
      <c r="BM23" s="21">
        <v>63.6</v>
      </c>
      <c r="BN23" s="21">
        <v>142.79</v>
      </c>
      <c r="BO23" s="21">
        <v>33.299999999999997</v>
      </c>
      <c r="BP23" s="21">
        <v>155.63</v>
      </c>
      <c r="BQ23" s="21">
        <v>45.51</v>
      </c>
      <c r="BR23" s="21">
        <v>6645.65</v>
      </c>
      <c r="BS23" s="21">
        <v>312.7</v>
      </c>
      <c r="BT23" s="21">
        <v>102714.9</v>
      </c>
      <c r="BU23" s="21">
        <v>2076.08</v>
      </c>
      <c r="BV23" s="21">
        <v>332.68</v>
      </c>
      <c r="BW23" s="21">
        <v>27.01</v>
      </c>
      <c r="BX23" s="21">
        <v>1400.13</v>
      </c>
      <c r="BY23" s="21">
        <v>109.11</v>
      </c>
      <c r="BZ23" s="21">
        <v>272431.15999999997</v>
      </c>
      <c r="CA23" s="21">
        <v>1409.13</v>
      </c>
      <c r="CB23" s="21">
        <v>19300.57</v>
      </c>
      <c r="CC23" s="21">
        <v>3480.96</v>
      </c>
      <c r="CD23" s="21">
        <v>1035.82</v>
      </c>
      <c r="CE23" s="21">
        <v>82.9</v>
      </c>
      <c r="CF23" s="21">
        <v>526603.06000000006</v>
      </c>
      <c r="CG23" s="21">
        <v>2028.03</v>
      </c>
      <c r="CH23" s="21">
        <v>128.63999999999999</v>
      </c>
      <c r="CI23" s="21">
        <v>3.39</v>
      </c>
      <c r="CJ23" s="21">
        <v>111.23</v>
      </c>
      <c r="CK23" s="21">
        <v>3.47</v>
      </c>
      <c r="CL23" s="21">
        <v>31.94</v>
      </c>
      <c r="CM23" s="21">
        <v>4.17</v>
      </c>
      <c r="CN23" s="21">
        <v>12151.35</v>
      </c>
      <c r="CO23" s="21">
        <v>203.05</v>
      </c>
      <c r="CP23" s="21">
        <v>28697.87</v>
      </c>
      <c r="CQ23" s="21">
        <v>398.15</v>
      </c>
      <c r="CS23" s="21">
        <v>29.17</v>
      </c>
      <c r="CZ23" s="21">
        <v>582784.75</v>
      </c>
      <c r="DA23" s="21">
        <v>0</v>
      </c>
      <c r="DB23" s="21">
        <v>11085.61</v>
      </c>
      <c r="DC23" s="21">
        <v>0</v>
      </c>
      <c r="DD23" s="21">
        <v>194079.8</v>
      </c>
      <c r="DE23" s="21">
        <v>0</v>
      </c>
      <c r="DF23" s="21">
        <v>39157.050000000003</v>
      </c>
      <c r="DG23" s="21">
        <v>0</v>
      </c>
      <c r="DJ23" s="21">
        <v>193.96</v>
      </c>
      <c r="DK23" s="21">
        <v>0</v>
      </c>
      <c r="DL23" s="21">
        <v>32004.21</v>
      </c>
      <c r="DM23" s="21">
        <v>0</v>
      </c>
      <c r="DN23" s="21">
        <v>17002.169999999998</v>
      </c>
      <c r="DO23" s="21">
        <v>0</v>
      </c>
      <c r="DP23" s="21">
        <v>34569.449999999997</v>
      </c>
      <c r="DQ23" s="21">
        <v>0</v>
      </c>
      <c r="DR23" s="21">
        <v>3208.54</v>
      </c>
      <c r="DS23" s="21">
        <v>0</v>
      </c>
      <c r="DT23" s="21">
        <v>18.190000000000001</v>
      </c>
      <c r="DU23" s="21">
        <v>2.14</v>
      </c>
      <c r="DW23" s="21">
        <v>104.36</v>
      </c>
      <c r="DY23" s="21">
        <v>84.51</v>
      </c>
      <c r="EA23" s="21">
        <v>5.29</v>
      </c>
      <c r="EB23" s="21">
        <v>9.9600000000000009</v>
      </c>
      <c r="EC23" s="21">
        <v>3.46</v>
      </c>
      <c r="EE23" s="21">
        <v>20.04</v>
      </c>
    </row>
    <row r="24" spans="1:135" x14ac:dyDescent="0.2">
      <c r="A24" s="21">
        <v>7600</v>
      </c>
      <c r="B24" s="21">
        <v>29</v>
      </c>
      <c r="C24" s="44">
        <v>42902.647222222222</v>
      </c>
      <c r="D24" s="21" t="s">
        <v>128</v>
      </c>
      <c r="E24" s="21">
        <v>120.73</v>
      </c>
      <c r="F24" s="21" t="s">
        <v>129</v>
      </c>
      <c r="G24" s="21">
        <v>2</v>
      </c>
      <c r="H24" s="21" t="s">
        <v>125</v>
      </c>
      <c r="K24" s="45" t="s">
        <v>126</v>
      </c>
      <c r="L24" s="45" t="s">
        <v>1111</v>
      </c>
      <c r="P24" s="45" t="s">
        <v>126</v>
      </c>
      <c r="Q24" s="45" t="s">
        <v>1308</v>
      </c>
      <c r="R24" s="45" t="s">
        <v>126</v>
      </c>
      <c r="S24" s="45" t="s">
        <v>126</v>
      </c>
      <c r="W24" s="45" t="s">
        <v>127</v>
      </c>
      <c r="AA24" s="21">
        <v>18.75</v>
      </c>
      <c r="AC24" s="21">
        <v>16.829999999999998</v>
      </c>
      <c r="AE24" s="21">
        <v>9.0399999999999991</v>
      </c>
      <c r="AG24" s="21">
        <v>3.87</v>
      </c>
      <c r="AI24" s="21">
        <v>5.5</v>
      </c>
      <c r="AM24" s="21">
        <v>2.5499999999999998</v>
      </c>
      <c r="AN24" s="21">
        <v>11.77</v>
      </c>
      <c r="AO24" s="21">
        <v>2.13</v>
      </c>
      <c r="AP24" s="21">
        <v>117.92</v>
      </c>
      <c r="AQ24" s="21">
        <v>3.4</v>
      </c>
      <c r="AS24" s="21">
        <v>3.23</v>
      </c>
      <c r="AT24" s="21">
        <v>10.91</v>
      </c>
      <c r="AU24" s="21">
        <v>3.76</v>
      </c>
      <c r="AW24" s="21">
        <v>1.95</v>
      </c>
      <c r="AY24" s="21">
        <v>6.47</v>
      </c>
      <c r="BA24" s="21">
        <v>30.13</v>
      </c>
      <c r="BB24" s="21">
        <v>196.14</v>
      </c>
      <c r="BC24" s="21">
        <v>11.57</v>
      </c>
      <c r="BE24" s="21">
        <v>15.57</v>
      </c>
      <c r="BG24" s="21">
        <v>34.96</v>
      </c>
      <c r="BI24" s="21">
        <v>96.78</v>
      </c>
      <c r="BJ24" s="21">
        <v>23438.959999999999</v>
      </c>
      <c r="BK24" s="21">
        <v>221.09</v>
      </c>
      <c r="BL24" s="21">
        <v>229</v>
      </c>
      <c r="BM24" s="21">
        <v>57.99</v>
      </c>
      <c r="BN24" s="21">
        <v>90.04</v>
      </c>
      <c r="BO24" s="21">
        <v>24.8</v>
      </c>
      <c r="BP24" s="21">
        <v>84.58</v>
      </c>
      <c r="BQ24" s="21">
        <v>29.02</v>
      </c>
      <c r="BR24" s="21">
        <v>2439.46</v>
      </c>
      <c r="BS24" s="21">
        <v>194.1</v>
      </c>
      <c r="BT24" s="21">
        <v>58548.61</v>
      </c>
      <c r="BU24" s="21">
        <v>1339.37</v>
      </c>
      <c r="BV24" s="21">
        <v>160.12</v>
      </c>
      <c r="BW24" s="21">
        <v>24.55</v>
      </c>
      <c r="BX24" s="21">
        <v>1810.08</v>
      </c>
      <c r="BY24" s="21">
        <v>101.34</v>
      </c>
      <c r="BZ24" s="21">
        <v>239024.13</v>
      </c>
      <c r="CA24" s="21">
        <v>1331.24</v>
      </c>
      <c r="CB24" s="21">
        <v>9256.39</v>
      </c>
      <c r="CC24" s="21">
        <v>2675.52</v>
      </c>
      <c r="CD24" s="21">
        <v>444.57</v>
      </c>
      <c r="CE24" s="21">
        <v>81.239999999999995</v>
      </c>
      <c r="CF24" s="21">
        <v>636114.31000000006</v>
      </c>
      <c r="CG24" s="21">
        <v>1574.44</v>
      </c>
      <c r="CH24" s="21">
        <v>88.28</v>
      </c>
      <c r="CI24" s="21">
        <v>2.81</v>
      </c>
      <c r="CJ24" s="21">
        <v>117.92</v>
      </c>
      <c r="CK24" s="21">
        <v>3.5</v>
      </c>
      <c r="CL24" s="21">
        <v>7.62</v>
      </c>
      <c r="CM24" s="21">
        <v>3.22</v>
      </c>
      <c r="CN24" s="21">
        <v>9723.1</v>
      </c>
      <c r="CO24" s="21">
        <v>161.97999999999999</v>
      </c>
      <c r="CP24" s="21">
        <v>18066.47</v>
      </c>
      <c r="CQ24" s="21">
        <v>296.66000000000003</v>
      </c>
      <c r="CS24" s="21">
        <v>29.7</v>
      </c>
      <c r="CZ24" s="21">
        <v>511320.41</v>
      </c>
      <c r="DA24" s="21">
        <v>0</v>
      </c>
      <c r="DB24" s="21">
        <v>4069.27</v>
      </c>
      <c r="DC24" s="21">
        <v>0</v>
      </c>
      <c r="DD24" s="21">
        <v>110627.61</v>
      </c>
      <c r="DE24" s="21">
        <v>0</v>
      </c>
      <c r="DF24" s="21">
        <v>33510.68</v>
      </c>
      <c r="DG24" s="21">
        <v>0</v>
      </c>
      <c r="DJ24" s="21">
        <v>295.68</v>
      </c>
      <c r="DK24" s="21">
        <v>0</v>
      </c>
      <c r="DL24" s="21">
        <v>15348.95</v>
      </c>
      <c r="DM24" s="21">
        <v>0</v>
      </c>
      <c r="DN24" s="21">
        <v>13604.55</v>
      </c>
      <c r="DO24" s="21">
        <v>0</v>
      </c>
      <c r="DP24" s="21">
        <v>21762.87</v>
      </c>
      <c r="DQ24" s="21">
        <v>0</v>
      </c>
      <c r="DR24" s="21">
        <v>4147.99</v>
      </c>
      <c r="DS24" s="21">
        <v>0</v>
      </c>
      <c r="DT24" s="21">
        <v>14.24</v>
      </c>
      <c r="DU24" s="21">
        <v>2.06</v>
      </c>
      <c r="DW24" s="21">
        <v>107.69</v>
      </c>
      <c r="DY24" s="21">
        <v>87.25</v>
      </c>
      <c r="EA24" s="21">
        <v>4.67</v>
      </c>
      <c r="EB24" s="21">
        <v>5.35</v>
      </c>
      <c r="EC24" s="21">
        <v>3.23</v>
      </c>
      <c r="EE24" s="21">
        <v>10.82</v>
      </c>
    </row>
    <row r="25" spans="1:135" x14ac:dyDescent="0.2">
      <c r="A25" s="21">
        <v>7601</v>
      </c>
      <c r="B25" s="21">
        <v>30</v>
      </c>
      <c r="C25" s="44">
        <v>42902.649305555555</v>
      </c>
      <c r="D25" s="21" t="s">
        <v>128</v>
      </c>
      <c r="E25" s="21">
        <v>120.18</v>
      </c>
      <c r="F25" s="21" t="s">
        <v>129</v>
      </c>
      <c r="G25" s="21">
        <v>2</v>
      </c>
      <c r="H25" s="21" t="s">
        <v>125</v>
      </c>
      <c r="K25" s="45" t="s">
        <v>126</v>
      </c>
      <c r="L25" s="45" t="s">
        <v>1113</v>
      </c>
      <c r="P25" s="45" t="s">
        <v>126</v>
      </c>
      <c r="Q25" s="45" t="s">
        <v>1309</v>
      </c>
      <c r="R25" s="45" t="s">
        <v>126</v>
      </c>
      <c r="S25" s="45" t="s">
        <v>126</v>
      </c>
      <c r="W25" s="45" t="s">
        <v>127</v>
      </c>
      <c r="AA25" s="21">
        <v>19.37</v>
      </c>
      <c r="AC25" s="21">
        <v>21.42</v>
      </c>
      <c r="AE25" s="21">
        <v>15.24</v>
      </c>
      <c r="AG25" s="21">
        <v>4.04</v>
      </c>
      <c r="AI25" s="21">
        <v>5.98</v>
      </c>
      <c r="AM25" s="21">
        <v>2.63</v>
      </c>
      <c r="AN25" s="21">
        <v>13.88</v>
      </c>
      <c r="AO25" s="21">
        <v>2.1800000000000002</v>
      </c>
      <c r="AP25" s="21">
        <v>148.02000000000001</v>
      </c>
      <c r="AQ25" s="21">
        <v>3.73</v>
      </c>
      <c r="AS25" s="21">
        <v>3.24</v>
      </c>
      <c r="AT25" s="21">
        <v>16.920000000000002</v>
      </c>
      <c r="AU25" s="21">
        <v>4.08</v>
      </c>
      <c r="AW25" s="21">
        <v>1.97</v>
      </c>
      <c r="AY25" s="21">
        <v>6.66</v>
      </c>
      <c r="BA25" s="21">
        <v>30.06</v>
      </c>
      <c r="BB25" s="21">
        <v>196.51</v>
      </c>
      <c r="BC25" s="21">
        <v>11.66</v>
      </c>
      <c r="BE25" s="21">
        <v>16.41</v>
      </c>
      <c r="BF25" s="21">
        <v>62.22</v>
      </c>
      <c r="BG25" s="21">
        <v>24.54</v>
      </c>
      <c r="BI25" s="21">
        <v>104.28</v>
      </c>
      <c r="BJ25" s="21">
        <v>27936.74</v>
      </c>
      <c r="BK25" s="21">
        <v>244.78</v>
      </c>
      <c r="BL25" s="21">
        <v>283.87</v>
      </c>
      <c r="BM25" s="21">
        <v>61.14</v>
      </c>
      <c r="BN25" s="21">
        <v>153.29</v>
      </c>
      <c r="BO25" s="21">
        <v>27.16</v>
      </c>
      <c r="BP25" s="21">
        <v>108.87</v>
      </c>
      <c r="BQ25" s="21">
        <v>33.75</v>
      </c>
      <c r="BR25" s="21">
        <v>3281.34</v>
      </c>
      <c r="BS25" s="21">
        <v>227.86</v>
      </c>
      <c r="BT25" s="21">
        <v>68924.44</v>
      </c>
      <c r="BU25" s="21">
        <v>1443.95</v>
      </c>
      <c r="BV25" s="21">
        <v>88.75</v>
      </c>
      <c r="BW25" s="21">
        <v>22.44</v>
      </c>
      <c r="BX25" s="21">
        <v>1072.07</v>
      </c>
      <c r="BY25" s="21">
        <v>95.04</v>
      </c>
      <c r="BZ25" s="21">
        <v>240073.31</v>
      </c>
      <c r="CA25" s="21">
        <v>1328.58</v>
      </c>
      <c r="CB25" s="21">
        <v>6399.23</v>
      </c>
      <c r="CC25" s="21">
        <v>2520.88</v>
      </c>
      <c r="CD25" s="21">
        <v>550.09</v>
      </c>
      <c r="CE25" s="21">
        <v>85.2</v>
      </c>
      <c r="CF25" s="21">
        <v>622341.75</v>
      </c>
      <c r="CG25" s="21">
        <v>1634.68</v>
      </c>
      <c r="CH25" s="21">
        <v>77.03</v>
      </c>
      <c r="CI25" s="21">
        <v>2.68</v>
      </c>
      <c r="CJ25" s="21">
        <v>115.18</v>
      </c>
      <c r="CK25" s="21">
        <v>3.49</v>
      </c>
      <c r="CL25" s="21">
        <v>7.59</v>
      </c>
      <c r="CM25" s="21">
        <v>3.46</v>
      </c>
      <c r="CN25" s="21">
        <v>8250.98</v>
      </c>
      <c r="CO25" s="21">
        <v>160.69999999999999</v>
      </c>
      <c r="CP25" s="21">
        <v>19871.63</v>
      </c>
      <c r="CQ25" s="21">
        <v>323.35000000000002</v>
      </c>
      <c r="CS25" s="21">
        <v>28.27</v>
      </c>
      <c r="CZ25" s="21">
        <v>513564.81</v>
      </c>
      <c r="DA25" s="21">
        <v>0</v>
      </c>
      <c r="DB25" s="21">
        <v>5473.6</v>
      </c>
      <c r="DC25" s="21">
        <v>0</v>
      </c>
      <c r="DD25" s="21">
        <v>130232.73</v>
      </c>
      <c r="DE25" s="21">
        <v>0</v>
      </c>
      <c r="DF25" s="21">
        <v>39941.160000000003</v>
      </c>
      <c r="DG25" s="21">
        <v>0</v>
      </c>
      <c r="DJ25" s="21">
        <v>366.54</v>
      </c>
      <c r="DK25" s="21">
        <v>0</v>
      </c>
      <c r="DL25" s="21">
        <v>10611.2</v>
      </c>
      <c r="DM25" s="21">
        <v>0</v>
      </c>
      <c r="DN25" s="21">
        <v>11544.77</v>
      </c>
      <c r="DO25" s="21">
        <v>0</v>
      </c>
      <c r="DP25" s="21">
        <v>23937.37</v>
      </c>
      <c r="DQ25" s="21">
        <v>0</v>
      </c>
      <c r="DR25" s="21">
        <v>2456.75</v>
      </c>
      <c r="DS25" s="21">
        <v>0</v>
      </c>
      <c r="DT25" s="21">
        <v>13.16</v>
      </c>
      <c r="DU25" s="21">
        <v>2.06</v>
      </c>
      <c r="DW25" s="21">
        <v>112.49</v>
      </c>
      <c r="DY25" s="21">
        <v>91.28</v>
      </c>
      <c r="EA25" s="21">
        <v>4.0199999999999996</v>
      </c>
      <c r="EB25" s="21">
        <v>9.14</v>
      </c>
      <c r="EC25" s="21">
        <v>3.39</v>
      </c>
      <c r="EE25" s="21">
        <v>12.04</v>
      </c>
    </row>
    <row r="26" spans="1:135" x14ac:dyDescent="0.2">
      <c r="A26" s="21">
        <v>7602</v>
      </c>
      <c r="B26" s="21">
        <v>31</v>
      </c>
      <c r="C26" s="44">
        <v>42902.651388888888</v>
      </c>
      <c r="D26" s="21" t="s">
        <v>128</v>
      </c>
      <c r="E26" s="21">
        <v>122.44</v>
      </c>
      <c r="F26" s="21" t="s">
        <v>129</v>
      </c>
      <c r="G26" s="21">
        <v>2</v>
      </c>
      <c r="H26" s="21" t="s">
        <v>125</v>
      </c>
      <c r="K26" s="45" t="s">
        <v>126</v>
      </c>
      <c r="L26" s="45" t="s">
        <v>1114</v>
      </c>
      <c r="P26" s="45" t="s">
        <v>126</v>
      </c>
      <c r="Q26" s="45" t="s">
        <v>1310</v>
      </c>
      <c r="R26" s="45" t="s">
        <v>126</v>
      </c>
      <c r="S26" s="45" t="s">
        <v>126</v>
      </c>
      <c r="W26" s="45" t="s">
        <v>127</v>
      </c>
      <c r="AA26" s="21">
        <v>17.14</v>
      </c>
      <c r="AC26" s="21">
        <v>16.02</v>
      </c>
      <c r="AE26" s="21">
        <v>12.65</v>
      </c>
      <c r="AG26" s="21">
        <v>5.16</v>
      </c>
      <c r="AI26" s="21">
        <v>5.12</v>
      </c>
      <c r="AM26" s="21">
        <v>2.58</v>
      </c>
      <c r="AN26" s="21">
        <v>11.45</v>
      </c>
      <c r="AO26" s="21">
        <v>2.15</v>
      </c>
      <c r="AP26" s="21">
        <v>141.47</v>
      </c>
      <c r="AQ26" s="21">
        <v>3.71</v>
      </c>
      <c r="AS26" s="21">
        <v>3.23</v>
      </c>
      <c r="AT26" s="21">
        <v>16.809999999999999</v>
      </c>
      <c r="AU26" s="21">
        <v>4.12</v>
      </c>
      <c r="AW26" s="21">
        <v>1.96</v>
      </c>
      <c r="AY26" s="21">
        <v>6.75</v>
      </c>
      <c r="BA26" s="21">
        <v>30.39</v>
      </c>
      <c r="BB26" s="21">
        <v>219.78</v>
      </c>
      <c r="BC26" s="21">
        <v>12.29</v>
      </c>
      <c r="BD26" s="21">
        <v>27.64</v>
      </c>
      <c r="BE26" s="21">
        <v>11.18</v>
      </c>
      <c r="BF26" s="21">
        <v>108.56</v>
      </c>
      <c r="BG26" s="21">
        <v>25.3</v>
      </c>
      <c r="BI26" s="21">
        <v>106.19</v>
      </c>
      <c r="BJ26" s="21">
        <v>28111.94</v>
      </c>
      <c r="BK26" s="21">
        <v>248.15</v>
      </c>
      <c r="BL26" s="21">
        <v>487.03</v>
      </c>
      <c r="BM26" s="21">
        <v>66.13</v>
      </c>
      <c r="BN26" s="21">
        <v>124.21</v>
      </c>
      <c r="BO26" s="21">
        <v>24.25</v>
      </c>
      <c r="BP26" s="21">
        <v>101</v>
      </c>
      <c r="BQ26" s="21">
        <v>29.38</v>
      </c>
      <c r="BR26" s="21">
        <v>2999.48</v>
      </c>
      <c r="BS26" s="21">
        <v>200.04</v>
      </c>
      <c r="BT26" s="21">
        <v>84010.98</v>
      </c>
      <c r="BU26" s="21">
        <v>1570.62</v>
      </c>
      <c r="BV26" s="21">
        <v>109.88</v>
      </c>
      <c r="BW26" s="21">
        <v>20</v>
      </c>
      <c r="BX26" s="21">
        <v>1869.35</v>
      </c>
      <c r="BY26" s="21">
        <v>95.18</v>
      </c>
      <c r="BZ26" s="21">
        <v>247844.11</v>
      </c>
      <c r="CA26" s="21">
        <v>1301.08</v>
      </c>
      <c r="CB26" s="21">
        <v>14075.32</v>
      </c>
      <c r="CC26" s="21">
        <v>2650.21</v>
      </c>
      <c r="CD26" s="21">
        <v>789.62</v>
      </c>
      <c r="CE26" s="21">
        <v>77.88</v>
      </c>
      <c r="CF26" s="21">
        <v>589496.06000000006</v>
      </c>
      <c r="CG26" s="21">
        <v>1812.42</v>
      </c>
      <c r="CH26" s="21">
        <v>88.76</v>
      </c>
      <c r="CI26" s="21">
        <v>2.88</v>
      </c>
      <c r="CJ26" s="21">
        <v>125.9</v>
      </c>
      <c r="CK26" s="21">
        <v>3.68</v>
      </c>
      <c r="CL26" s="21">
        <v>8.48</v>
      </c>
      <c r="CM26" s="21">
        <v>3.51</v>
      </c>
      <c r="CN26" s="21">
        <v>10316.219999999999</v>
      </c>
      <c r="CO26" s="21">
        <v>164.86</v>
      </c>
      <c r="CP26" s="21">
        <v>18901.080000000002</v>
      </c>
      <c r="CQ26" s="21">
        <v>297.58999999999997</v>
      </c>
      <c r="CS26" s="21">
        <v>22.33</v>
      </c>
      <c r="CZ26" s="21">
        <v>530188.13</v>
      </c>
      <c r="DA26" s="21">
        <v>0</v>
      </c>
      <c r="DB26" s="21">
        <v>5003.42</v>
      </c>
      <c r="DC26" s="21">
        <v>0</v>
      </c>
      <c r="DD26" s="21">
        <v>158738.73000000001</v>
      </c>
      <c r="DE26" s="21">
        <v>0</v>
      </c>
      <c r="DF26" s="21">
        <v>40191.64</v>
      </c>
      <c r="DG26" s="21">
        <v>0</v>
      </c>
      <c r="DJ26" s="21">
        <v>628.85</v>
      </c>
      <c r="DK26" s="21">
        <v>0</v>
      </c>
      <c r="DL26" s="21">
        <v>23339.69</v>
      </c>
      <c r="DM26" s="21">
        <v>0</v>
      </c>
      <c r="DN26" s="21">
        <v>14434.45</v>
      </c>
      <c r="DO26" s="21">
        <v>0</v>
      </c>
      <c r="DP26" s="21">
        <v>22768.240000000002</v>
      </c>
      <c r="DQ26" s="21">
        <v>0</v>
      </c>
      <c r="DR26" s="21">
        <v>4283.8100000000004</v>
      </c>
      <c r="DS26" s="21">
        <v>0</v>
      </c>
      <c r="DT26" s="21">
        <v>15.07</v>
      </c>
      <c r="DU26" s="21">
        <v>2.14</v>
      </c>
      <c r="DW26" s="21">
        <v>100.69</v>
      </c>
      <c r="DY26" s="21">
        <v>81.489999999999995</v>
      </c>
      <c r="EA26" s="21">
        <v>4.0999999999999996</v>
      </c>
      <c r="EB26" s="21">
        <v>9.74</v>
      </c>
      <c r="EC26" s="21">
        <v>3.45</v>
      </c>
      <c r="EE26" s="21">
        <v>10.86</v>
      </c>
    </row>
    <row r="27" spans="1:135" x14ac:dyDescent="0.2">
      <c r="A27" s="21">
        <v>7603</v>
      </c>
      <c r="B27" s="21">
        <v>32</v>
      </c>
      <c r="C27" s="44">
        <v>42902.655555555553</v>
      </c>
      <c r="D27" s="21" t="s">
        <v>128</v>
      </c>
      <c r="E27" s="21">
        <v>121.84</v>
      </c>
      <c r="F27" s="21" t="s">
        <v>129</v>
      </c>
      <c r="G27" s="21">
        <v>2</v>
      </c>
      <c r="H27" s="21" t="s">
        <v>125</v>
      </c>
      <c r="K27" s="45" t="s">
        <v>126</v>
      </c>
      <c r="L27" s="45" t="s">
        <v>1115</v>
      </c>
      <c r="P27" s="45" t="s">
        <v>126</v>
      </c>
      <c r="Q27" s="45" t="s">
        <v>1311</v>
      </c>
      <c r="R27" s="45" t="s">
        <v>126</v>
      </c>
      <c r="S27" s="45" t="s">
        <v>126</v>
      </c>
      <c r="W27" s="45" t="s">
        <v>127</v>
      </c>
      <c r="AA27" s="21">
        <v>18.45</v>
      </c>
      <c r="AC27" s="21">
        <v>12.07</v>
      </c>
      <c r="AE27" s="21">
        <v>9.01</v>
      </c>
      <c r="AG27" s="21">
        <v>3.83</v>
      </c>
      <c r="AI27" s="21">
        <v>5.51</v>
      </c>
      <c r="AM27" s="21">
        <v>2.67</v>
      </c>
      <c r="AN27" s="21">
        <v>10.48</v>
      </c>
      <c r="AO27" s="21">
        <v>2.1800000000000002</v>
      </c>
      <c r="AP27" s="21">
        <v>126.21</v>
      </c>
      <c r="AQ27" s="21">
        <v>3.65</v>
      </c>
      <c r="AS27" s="21">
        <v>3.25</v>
      </c>
      <c r="AT27" s="21">
        <v>11.92</v>
      </c>
      <c r="AU27" s="21">
        <v>4.04</v>
      </c>
      <c r="AW27" s="21">
        <v>2.12</v>
      </c>
      <c r="AY27" s="21">
        <v>7.13</v>
      </c>
      <c r="BA27" s="21">
        <v>33.42</v>
      </c>
      <c r="BB27" s="21">
        <v>257.31</v>
      </c>
      <c r="BC27" s="21">
        <v>13.51</v>
      </c>
      <c r="BE27" s="21">
        <v>16.63</v>
      </c>
      <c r="BF27" s="21">
        <v>89.87</v>
      </c>
      <c r="BG27" s="21">
        <v>25.75</v>
      </c>
      <c r="BI27" s="21">
        <v>111.34</v>
      </c>
      <c r="BJ27" s="21">
        <v>27693.69</v>
      </c>
      <c r="BK27" s="21">
        <v>253.64</v>
      </c>
      <c r="BL27" s="21">
        <v>248.9</v>
      </c>
      <c r="BM27" s="21">
        <v>63.21</v>
      </c>
      <c r="BN27" s="21">
        <v>150.38</v>
      </c>
      <c r="BO27" s="21">
        <v>28.91</v>
      </c>
      <c r="BP27" s="21">
        <v>104.61</v>
      </c>
      <c r="BQ27" s="21">
        <v>35.049999999999997</v>
      </c>
      <c r="BR27" s="21">
        <v>3628.87</v>
      </c>
      <c r="BS27" s="21">
        <v>238.77</v>
      </c>
      <c r="BT27" s="21">
        <v>106509.38</v>
      </c>
      <c r="BU27" s="21">
        <v>2131.6</v>
      </c>
      <c r="BV27" s="21">
        <v>436.43</v>
      </c>
      <c r="BW27" s="21">
        <v>28.83</v>
      </c>
      <c r="BX27" s="21">
        <v>4846.8599999999997</v>
      </c>
      <c r="BY27" s="21">
        <v>134.29</v>
      </c>
      <c r="BZ27" s="21">
        <v>293907.15999999997</v>
      </c>
      <c r="CA27" s="21">
        <v>1450.9</v>
      </c>
      <c r="CB27" s="21">
        <v>19123.060000000001</v>
      </c>
      <c r="CC27" s="21">
        <v>3506.83</v>
      </c>
      <c r="CD27" s="21">
        <v>931.09</v>
      </c>
      <c r="CE27" s="21">
        <v>85.17</v>
      </c>
      <c r="CF27" s="21">
        <v>496477.78</v>
      </c>
      <c r="CG27" s="21">
        <v>2180.7600000000002</v>
      </c>
      <c r="CH27" s="21">
        <v>85.18</v>
      </c>
      <c r="CI27" s="21">
        <v>2.9</v>
      </c>
      <c r="CJ27" s="21">
        <v>141.91999999999999</v>
      </c>
      <c r="CK27" s="21">
        <v>4</v>
      </c>
      <c r="CL27" s="21">
        <v>14.37</v>
      </c>
      <c r="CM27" s="21">
        <v>3.64</v>
      </c>
      <c r="CN27" s="21">
        <v>14346.54</v>
      </c>
      <c r="CO27" s="21">
        <v>215.99</v>
      </c>
      <c r="CP27" s="21">
        <v>30731.759999999998</v>
      </c>
      <c r="CQ27" s="21">
        <v>405.04</v>
      </c>
      <c r="CR27" s="21">
        <v>101.75</v>
      </c>
      <c r="CS27" s="21">
        <v>21.91</v>
      </c>
      <c r="CZ27" s="21">
        <v>628726.18999999994</v>
      </c>
      <c r="DA27" s="21">
        <v>0</v>
      </c>
      <c r="DB27" s="21">
        <v>6053.32</v>
      </c>
      <c r="DC27" s="21">
        <v>0</v>
      </c>
      <c r="DD27" s="21">
        <v>201249.48</v>
      </c>
      <c r="DE27" s="21">
        <v>0</v>
      </c>
      <c r="DF27" s="21">
        <v>39593.67</v>
      </c>
      <c r="DG27" s="21">
        <v>0</v>
      </c>
      <c r="DJ27" s="21">
        <v>321.37</v>
      </c>
      <c r="DK27" s="21">
        <v>0</v>
      </c>
      <c r="DL27" s="21">
        <v>31709.86</v>
      </c>
      <c r="DM27" s="21">
        <v>0</v>
      </c>
      <c r="DN27" s="21">
        <v>20073.669999999998</v>
      </c>
      <c r="DO27" s="21">
        <v>0</v>
      </c>
      <c r="DP27" s="21">
        <v>37019.47</v>
      </c>
      <c r="DQ27" s="21">
        <v>0</v>
      </c>
      <c r="DR27" s="21">
        <v>11107.07</v>
      </c>
      <c r="DS27" s="21">
        <v>0</v>
      </c>
      <c r="DT27" s="21">
        <v>9.3000000000000007</v>
      </c>
      <c r="DU27" s="21">
        <v>2.14</v>
      </c>
      <c r="DW27" s="21">
        <v>110.08</v>
      </c>
      <c r="DY27" s="21">
        <v>88.72</v>
      </c>
      <c r="EA27" s="21">
        <v>4.3099999999999996</v>
      </c>
      <c r="EB27" s="21">
        <v>11.67</v>
      </c>
      <c r="EC27" s="21">
        <v>3.54</v>
      </c>
      <c r="EE27" s="21">
        <v>11.85</v>
      </c>
    </row>
    <row r="28" spans="1:135" x14ac:dyDescent="0.2">
      <c r="A28" s="21">
        <v>7604</v>
      </c>
      <c r="B28" s="21">
        <v>33</v>
      </c>
      <c r="C28" s="44">
        <v>42902.65902777778</v>
      </c>
      <c r="D28" s="21" t="s">
        <v>128</v>
      </c>
      <c r="E28" s="21">
        <v>120.1</v>
      </c>
      <c r="F28" s="21" t="s">
        <v>129</v>
      </c>
      <c r="G28" s="21">
        <v>2</v>
      </c>
      <c r="H28" s="21" t="s">
        <v>125</v>
      </c>
      <c r="K28" s="45" t="s">
        <v>126</v>
      </c>
      <c r="L28" s="45" t="s">
        <v>1116</v>
      </c>
      <c r="P28" s="45" t="s">
        <v>126</v>
      </c>
      <c r="Q28" s="45" t="s">
        <v>1312</v>
      </c>
      <c r="R28" s="45" t="s">
        <v>126</v>
      </c>
      <c r="S28" s="45" t="s">
        <v>126</v>
      </c>
      <c r="W28" s="45" t="s">
        <v>127</v>
      </c>
      <c r="AA28" s="21">
        <v>18.75</v>
      </c>
      <c r="AC28" s="21">
        <v>12.09</v>
      </c>
      <c r="AE28" s="21">
        <v>13</v>
      </c>
      <c r="AG28" s="21">
        <v>3.97</v>
      </c>
      <c r="AI28" s="21">
        <v>5.37</v>
      </c>
      <c r="AM28" s="21">
        <v>2.61</v>
      </c>
      <c r="AN28" s="21">
        <v>10.029999999999999</v>
      </c>
      <c r="AO28" s="21">
        <v>2.16</v>
      </c>
      <c r="AP28" s="21">
        <v>111.64</v>
      </c>
      <c r="AQ28" s="21">
        <v>3.6</v>
      </c>
      <c r="AS28" s="21">
        <v>4.33</v>
      </c>
      <c r="AT28" s="21">
        <v>12.48</v>
      </c>
      <c r="AU28" s="21">
        <v>3.97</v>
      </c>
      <c r="AW28" s="21">
        <v>2.16</v>
      </c>
      <c r="AY28" s="21">
        <v>6.9</v>
      </c>
      <c r="BA28" s="21">
        <v>29.86</v>
      </c>
      <c r="BB28" s="21">
        <v>106.67</v>
      </c>
      <c r="BC28" s="21">
        <v>9.67</v>
      </c>
      <c r="BE28" s="21">
        <v>16.57</v>
      </c>
      <c r="BG28" s="21">
        <v>55.06</v>
      </c>
      <c r="BI28" s="21">
        <v>115.16</v>
      </c>
      <c r="BJ28" s="21">
        <v>19038.830000000002</v>
      </c>
      <c r="BK28" s="21">
        <v>207.3</v>
      </c>
      <c r="BL28" s="21">
        <v>216.07</v>
      </c>
      <c r="BM28" s="21">
        <v>61.74</v>
      </c>
      <c r="BN28" s="21">
        <v>48.93</v>
      </c>
      <c r="BO28" s="21">
        <v>23.28</v>
      </c>
      <c r="BP28" s="21">
        <v>91.98</v>
      </c>
      <c r="BQ28" s="21">
        <v>29.08</v>
      </c>
      <c r="BR28" s="21">
        <v>2656.24</v>
      </c>
      <c r="BS28" s="21">
        <v>193.41</v>
      </c>
      <c r="BT28" s="21">
        <v>80348.88</v>
      </c>
      <c r="BU28" s="21">
        <v>1664.38</v>
      </c>
      <c r="BV28" s="21">
        <v>202.78</v>
      </c>
      <c r="BW28" s="21">
        <v>25.21</v>
      </c>
      <c r="BX28" s="21">
        <v>1935.05</v>
      </c>
      <c r="BY28" s="21">
        <v>110.78</v>
      </c>
      <c r="BZ28" s="21">
        <v>272339.06</v>
      </c>
      <c r="CA28" s="21">
        <v>1438.41</v>
      </c>
      <c r="CB28" s="21">
        <v>9691.7000000000007</v>
      </c>
      <c r="CC28" s="21">
        <v>2805.43</v>
      </c>
      <c r="CD28" s="21">
        <v>1063.3499999999999</v>
      </c>
      <c r="CE28" s="21">
        <v>86.85</v>
      </c>
      <c r="CF28" s="21">
        <v>575484.5</v>
      </c>
      <c r="CG28" s="21">
        <v>1868.88</v>
      </c>
      <c r="CH28" s="21">
        <v>184.38</v>
      </c>
      <c r="CI28" s="21">
        <v>4.12</v>
      </c>
      <c r="CJ28" s="21">
        <v>92.61</v>
      </c>
      <c r="CK28" s="21">
        <v>3.26</v>
      </c>
      <c r="CM28" s="21">
        <v>4.95</v>
      </c>
      <c r="CN28" s="21">
        <v>13933.68</v>
      </c>
      <c r="CO28" s="21">
        <v>183.64</v>
      </c>
      <c r="CP28" s="21">
        <v>22405.040000000001</v>
      </c>
      <c r="CQ28" s="21">
        <v>310.70999999999998</v>
      </c>
      <c r="CS28" s="21">
        <v>28.89</v>
      </c>
      <c r="CZ28" s="21">
        <v>582587.68999999994</v>
      </c>
      <c r="DA28" s="21">
        <v>0</v>
      </c>
      <c r="DB28" s="21">
        <v>4430.87</v>
      </c>
      <c r="DC28" s="21">
        <v>0</v>
      </c>
      <c r="DD28" s="21">
        <v>151819.20000000001</v>
      </c>
      <c r="DE28" s="21">
        <v>0</v>
      </c>
      <c r="DF28" s="21">
        <v>27219.81</v>
      </c>
      <c r="DG28" s="21">
        <v>0</v>
      </c>
      <c r="DJ28" s="21">
        <v>278.99</v>
      </c>
      <c r="DK28" s="21">
        <v>0</v>
      </c>
      <c r="DL28" s="21">
        <v>16070.77</v>
      </c>
      <c r="DM28" s="21">
        <v>0</v>
      </c>
      <c r="DN28" s="21">
        <v>19496</v>
      </c>
      <c r="DO28" s="21">
        <v>0</v>
      </c>
      <c r="DP28" s="21">
        <v>26989.11</v>
      </c>
      <c r="DQ28" s="21">
        <v>0</v>
      </c>
      <c r="DR28" s="21">
        <v>4434.3500000000004</v>
      </c>
      <c r="DS28" s="21">
        <v>0</v>
      </c>
      <c r="DT28" s="21">
        <v>9.98</v>
      </c>
      <c r="DU28" s="21">
        <v>1.98</v>
      </c>
      <c r="DW28" s="21">
        <v>109.99</v>
      </c>
      <c r="DY28" s="21">
        <v>88.8</v>
      </c>
      <c r="EA28" s="21">
        <v>4.18</v>
      </c>
      <c r="EC28" s="21">
        <v>5.26</v>
      </c>
      <c r="EE28" s="21">
        <v>10.89</v>
      </c>
    </row>
    <row r="29" spans="1:135" x14ac:dyDescent="0.2">
      <c r="A29" s="21">
        <v>7605</v>
      </c>
      <c r="B29" s="21">
        <v>34</v>
      </c>
      <c r="C29" s="44">
        <v>42902.668055555558</v>
      </c>
      <c r="D29" s="21" t="s">
        <v>128</v>
      </c>
      <c r="E29" s="21">
        <v>120.12</v>
      </c>
      <c r="F29" s="21" t="s">
        <v>129</v>
      </c>
      <c r="G29" s="21">
        <v>2</v>
      </c>
      <c r="H29" s="21" t="s">
        <v>125</v>
      </c>
      <c r="K29" s="45" t="s">
        <v>126</v>
      </c>
      <c r="L29" s="45" t="s">
        <v>1117</v>
      </c>
      <c r="P29" s="45" t="s">
        <v>126</v>
      </c>
      <c r="Q29" s="45" t="s">
        <v>1313</v>
      </c>
      <c r="R29" s="45" t="s">
        <v>126</v>
      </c>
      <c r="S29" s="45" t="s">
        <v>126</v>
      </c>
      <c r="W29" s="45" t="s">
        <v>127</v>
      </c>
      <c r="AA29" s="21">
        <v>25.25</v>
      </c>
      <c r="AC29" s="21">
        <v>14.51</v>
      </c>
      <c r="AE29" s="21">
        <v>13.68</v>
      </c>
      <c r="AG29" s="21">
        <v>6.7</v>
      </c>
      <c r="AI29" s="21">
        <v>5.79</v>
      </c>
      <c r="AM29" s="21">
        <v>2.65</v>
      </c>
      <c r="AN29" s="21">
        <v>14.96</v>
      </c>
      <c r="AO29" s="21">
        <v>2.2200000000000002</v>
      </c>
      <c r="AP29" s="21">
        <v>105.21</v>
      </c>
      <c r="AQ29" s="21">
        <v>3.36</v>
      </c>
      <c r="AS29" s="21">
        <v>3.39</v>
      </c>
      <c r="AT29" s="21">
        <v>12.18</v>
      </c>
      <c r="AU29" s="21">
        <v>3.87</v>
      </c>
      <c r="AW29" s="21">
        <v>1.99</v>
      </c>
      <c r="AY29" s="21">
        <v>6.55</v>
      </c>
      <c r="BA29" s="21">
        <v>29.07</v>
      </c>
      <c r="BB29" s="21">
        <v>103.98</v>
      </c>
      <c r="BC29" s="21">
        <v>9.39</v>
      </c>
      <c r="BE29" s="21">
        <v>19.399999999999999</v>
      </c>
      <c r="BG29" s="21">
        <v>34.909999999999997</v>
      </c>
      <c r="BI29" s="21">
        <v>94.17</v>
      </c>
      <c r="BJ29" s="21">
        <v>21554.36</v>
      </c>
      <c r="BK29" s="21">
        <v>216.36</v>
      </c>
      <c r="BL29" s="21">
        <v>242.8</v>
      </c>
      <c r="BM29" s="21">
        <v>61.04</v>
      </c>
      <c r="BN29" s="21">
        <v>71.02</v>
      </c>
      <c r="BO29" s="21">
        <v>27.55</v>
      </c>
      <c r="BP29" s="21">
        <v>106.5</v>
      </c>
      <c r="BQ29" s="21">
        <v>34.83</v>
      </c>
      <c r="BR29" s="21">
        <v>3542.08</v>
      </c>
      <c r="BS29" s="21">
        <v>233.23</v>
      </c>
      <c r="BT29" s="21">
        <v>65988.009999999995</v>
      </c>
      <c r="BU29" s="21">
        <v>1541.56</v>
      </c>
      <c r="BV29" s="21">
        <v>348.98</v>
      </c>
      <c r="BW29" s="21">
        <v>29.74</v>
      </c>
      <c r="BX29" s="21">
        <v>1980.42</v>
      </c>
      <c r="BY29" s="21">
        <v>109.57</v>
      </c>
      <c r="BZ29" s="21">
        <v>232891.25</v>
      </c>
      <c r="CA29" s="21">
        <v>1355.86</v>
      </c>
      <c r="CB29" s="21">
        <v>6285.37</v>
      </c>
      <c r="CC29" s="21">
        <v>2905.48</v>
      </c>
      <c r="CD29" s="21">
        <v>864.37</v>
      </c>
      <c r="CE29" s="21">
        <v>85.57</v>
      </c>
      <c r="CF29" s="21">
        <v>624771.38</v>
      </c>
      <c r="CG29" s="21">
        <v>1636.43</v>
      </c>
      <c r="CH29" s="21">
        <v>109.66</v>
      </c>
      <c r="CI29" s="21">
        <v>3.15</v>
      </c>
      <c r="CJ29" s="21">
        <v>81.459999999999994</v>
      </c>
      <c r="CK29" s="21">
        <v>3.03</v>
      </c>
      <c r="CM29" s="21">
        <v>5.41</v>
      </c>
      <c r="CN29" s="21">
        <v>18512.580000000002</v>
      </c>
      <c r="CO29" s="21">
        <v>222.64</v>
      </c>
      <c r="CP29" s="21">
        <v>22393.200000000001</v>
      </c>
      <c r="CQ29" s="21">
        <v>334.24</v>
      </c>
      <c r="CS29" s="21">
        <v>35.03</v>
      </c>
      <c r="CZ29" s="21">
        <v>498200.97</v>
      </c>
      <c r="DA29" s="21">
        <v>0</v>
      </c>
      <c r="DB29" s="21">
        <v>5908.54</v>
      </c>
      <c r="DC29" s="21">
        <v>0</v>
      </c>
      <c r="DD29" s="21">
        <v>124684.34</v>
      </c>
      <c r="DE29" s="21">
        <v>0</v>
      </c>
      <c r="DF29" s="21">
        <v>30816.26</v>
      </c>
      <c r="DG29" s="21">
        <v>0</v>
      </c>
      <c r="DJ29" s="21">
        <v>313.51</v>
      </c>
      <c r="DK29" s="21">
        <v>0</v>
      </c>
      <c r="DL29" s="21">
        <v>10422.4</v>
      </c>
      <c r="DM29" s="21">
        <v>0</v>
      </c>
      <c r="DN29" s="21">
        <v>25902.799999999999</v>
      </c>
      <c r="DO29" s="21">
        <v>0</v>
      </c>
      <c r="DP29" s="21">
        <v>26974.84</v>
      </c>
      <c r="DQ29" s="21">
        <v>0</v>
      </c>
      <c r="DR29" s="21">
        <v>4538.34</v>
      </c>
      <c r="DS29" s="21">
        <v>0</v>
      </c>
      <c r="DT29" s="21">
        <v>12.94</v>
      </c>
      <c r="DU29" s="21">
        <v>1.96</v>
      </c>
      <c r="DW29" s="21">
        <v>109.43</v>
      </c>
      <c r="DY29" s="21">
        <v>88.6</v>
      </c>
      <c r="EA29" s="21">
        <v>6.34</v>
      </c>
      <c r="EB29" s="21">
        <v>7.32</v>
      </c>
      <c r="EC29" s="21">
        <v>3.36</v>
      </c>
      <c r="EE29" s="21">
        <v>10.75</v>
      </c>
    </row>
    <row r="30" spans="1:135" x14ac:dyDescent="0.2">
      <c r="A30" s="21">
        <v>7606</v>
      </c>
      <c r="B30" s="21">
        <v>35</v>
      </c>
      <c r="C30" s="44">
        <v>42902.670138888891</v>
      </c>
      <c r="D30" s="21" t="s">
        <v>128</v>
      </c>
      <c r="E30" s="21">
        <v>123.25</v>
      </c>
      <c r="F30" s="21" t="s">
        <v>129</v>
      </c>
      <c r="G30" s="21">
        <v>2</v>
      </c>
      <c r="H30" s="21" t="s">
        <v>125</v>
      </c>
      <c r="K30" s="45" t="s">
        <v>126</v>
      </c>
      <c r="L30" s="45" t="s">
        <v>1118</v>
      </c>
      <c r="P30" s="45" t="s">
        <v>126</v>
      </c>
      <c r="Q30" s="45" t="s">
        <v>1314</v>
      </c>
      <c r="R30" s="45" t="s">
        <v>126</v>
      </c>
      <c r="S30" s="45" t="s">
        <v>126</v>
      </c>
      <c r="W30" s="45" t="s">
        <v>127</v>
      </c>
      <c r="AA30" s="21">
        <v>19.850000000000001</v>
      </c>
      <c r="AC30" s="21">
        <v>17.8</v>
      </c>
      <c r="AE30" s="21">
        <v>9.5299999999999994</v>
      </c>
      <c r="AG30" s="21">
        <v>4.08</v>
      </c>
      <c r="AI30" s="21">
        <v>6.9</v>
      </c>
      <c r="AM30" s="21">
        <v>2.63</v>
      </c>
      <c r="AN30" s="21">
        <v>18.2</v>
      </c>
      <c r="AO30" s="21">
        <v>2.2799999999999998</v>
      </c>
      <c r="AP30" s="21">
        <v>132.32</v>
      </c>
      <c r="AQ30" s="21">
        <v>3.65</v>
      </c>
      <c r="AS30" s="21">
        <v>3.35</v>
      </c>
      <c r="AT30" s="21">
        <v>20.28</v>
      </c>
      <c r="AU30" s="21">
        <v>4.25</v>
      </c>
      <c r="AW30" s="21">
        <v>2.09</v>
      </c>
      <c r="AY30" s="21">
        <v>6.59</v>
      </c>
      <c r="BA30" s="21">
        <v>30.55</v>
      </c>
      <c r="BB30" s="21">
        <v>160.56</v>
      </c>
      <c r="BC30" s="21">
        <v>10.95</v>
      </c>
      <c r="BE30" s="21">
        <v>17.93</v>
      </c>
      <c r="BG30" s="21">
        <v>35.58</v>
      </c>
      <c r="BI30" s="21">
        <v>130.32</v>
      </c>
      <c r="BJ30" s="21">
        <v>26564.58</v>
      </c>
      <c r="BK30" s="21">
        <v>241.22</v>
      </c>
      <c r="BL30" s="21">
        <v>176.24</v>
      </c>
      <c r="BM30" s="21">
        <v>62.06</v>
      </c>
      <c r="BN30" s="21">
        <v>116.11</v>
      </c>
      <c r="BO30" s="21">
        <v>29.05</v>
      </c>
      <c r="BP30" s="21">
        <v>124.1</v>
      </c>
      <c r="BQ30" s="21">
        <v>37.49</v>
      </c>
      <c r="BR30" s="21">
        <v>4296.95</v>
      </c>
      <c r="BS30" s="21">
        <v>254.19</v>
      </c>
      <c r="BT30" s="21">
        <v>75196.13</v>
      </c>
      <c r="BU30" s="21">
        <v>1580.29</v>
      </c>
      <c r="BV30" s="21">
        <v>254.48</v>
      </c>
      <c r="BW30" s="21">
        <v>26.68</v>
      </c>
      <c r="BX30" s="21">
        <v>1475.28</v>
      </c>
      <c r="BY30" s="21">
        <v>100.4</v>
      </c>
      <c r="BZ30" s="21">
        <v>233565.55</v>
      </c>
      <c r="CA30" s="21">
        <v>1318</v>
      </c>
      <c r="CB30" s="21">
        <v>5562.03</v>
      </c>
      <c r="CC30" s="21">
        <v>2733.17</v>
      </c>
      <c r="CD30" s="21">
        <v>906.71</v>
      </c>
      <c r="CE30" s="21">
        <v>90.15</v>
      </c>
      <c r="CF30" s="21">
        <v>612140.88</v>
      </c>
      <c r="CG30" s="21">
        <v>1683.43</v>
      </c>
      <c r="CH30" s="21">
        <v>106.73</v>
      </c>
      <c r="CI30" s="21">
        <v>3.12</v>
      </c>
      <c r="CJ30" s="21">
        <v>106.23</v>
      </c>
      <c r="CK30" s="21">
        <v>3.4</v>
      </c>
      <c r="CM30" s="21">
        <v>7.58</v>
      </c>
      <c r="CN30" s="21">
        <v>17536.34</v>
      </c>
      <c r="CO30" s="21">
        <v>220.2</v>
      </c>
      <c r="CP30" s="21">
        <v>21512.81</v>
      </c>
      <c r="CQ30" s="21">
        <v>334.73</v>
      </c>
      <c r="CS30" s="21">
        <v>31.35</v>
      </c>
      <c r="CZ30" s="21">
        <v>499643.41</v>
      </c>
      <c r="DA30" s="21">
        <v>0</v>
      </c>
      <c r="DB30" s="21">
        <v>7167.74</v>
      </c>
      <c r="DC30" s="21">
        <v>0</v>
      </c>
      <c r="DD30" s="21">
        <v>142083.09</v>
      </c>
      <c r="DE30" s="21">
        <v>0</v>
      </c>
      <c r="DF30" s="21">
        <v>37979.379999999997</v>
      </c>
      <c r="DG30" s="21">
        <v>0</v>
      </c>
      <c r="DJ30" s="21">
        <v>227.57</v>
      </c>
      <c r="DK30" s="21">
        <v>0</v>
      </c>
      <c r="DL30" s="21">
        <v>9222.9599999999991</v>
      </c>
      <c r="DM30" s="21">
        <v>0</v>
      </c>
      <c r="DN30" s="21">
        <v>24536.85</v>
      </c>
      <c r="DO30" s="21">
        <v>0</v>
      </c>
      <c r="DP30" s="21">
        <v>25914.33</v>
      </c>
      <c r="DQ30" s="21">
        <v>0</v>
      </c>
      <c r="DR30" s="21">
        <v>3380.76</v>
      </c>
      <c r="DS30" s="21">
        <v>0</v>
      </c>
      <c r="DT30" s="21">
        <v>17.260000000000002</v>
      </c>
      <c r="DU30" s="21">
        <v>2.12</v>
      </c>
      <c r="DW30" s="21">
        <v>115.38</v>
      </c>
      <c r="DY30" s="21">
        <v>93.08</v>
      </c>
      <c r="EA30" s="21">
        <v>6.14</v>
      </c>
      <c r="EB30" s="21">
        <v>10.18</v>
      </c>
      <c r="EC30" s="21">
        <v>3.47</v>
      </c>
      <c r="EE30" s="21">
        <v>11.27</v>
      </c>
    </row>
    <row r="31" spans="1:135" x14ac:dyDescent="0.2">
      <c r="A31" s="21">
        <v>7607</v>
      </c>
      <c r="B31" s="21">
        <v>36</v>
      </c>
      <c r="C31" s="44">
        <v>42902.671527777777</v>
      </c>
      <c r="D31" s="21" t="s">
        <v>128</v>
      </c>
      <c r="E31" s="21">
        <v>121.3</v>
      </c>
      <c r="F31" s="21" t="s">
        <v>129</v>
      </c>
      <c r="G31" s="21">
        <v>2</v>
      </c>
      <c r="H31" s="21" t="s">
        <v>125</v>
      </c>
      <c r="K31" s="45" t="s">
        <v>126</v>
      </c>
      <c r="L31" s="45" t="s">
        <v>1119</v>
      </c>
      <c r="P31" s="45" t="s">
        <v>126</v>
      </c>
      <c r="Q31" s="45" t="s">
        <v>1315</v>
      </c>
      <c r="R31" s="45" t="s">
        <v>126</v>
      </c>
      <c r="S31" s="45" t="s">
        <v>126</v>
      </c>
      <c r="W31" s="45" t="s">
        <v>127</v>
      </c>
      <c r="AA31" s="21">
        <v>19.5</v>
      </c>
      <c r="AC31" s="21">
        <v>13.57</v>
      </c>
      <c r="AE31" s="21">
        <v>9.85</v>
      </c>
      <c r="AG31" s="21">
        <v>4.17</v>
      </c>
      <c r="AI31" s="21">
        <v>5.7</v>
      </c>
      <c r="AM31" s="21">
        <v>2.75</v>
      </c>
      <c r="AN31" s="21">
        <v>19.36</v>
      </c>
      <c r="AO31" s="21">
        <v>2.33</v>
      </c>
      <c r="AP31" s="21">
        <v>136.52000000000001</v>
      </c>
      <c r="AQ31" s="21">
        <v>3.74</v>
      </c>
      <c r="AS31" s="21">
        <v>3.37</v>
      </c>
      <c r="AT31" s="21">
        <v>22.59</v>
      </c>
      <c r="AU31" s="21">
        <v>4.4400000000000004</v>
      </c>
      <c r="AW31" s="21">
        <v>2.3199999999999998</v>
      </c>
      <c r="AY31" s="21">
        <v>6.41</v>
      </c>
      <c r="BA31" s="21">
        <v>30.91</v>
      </c>
      <c r="BB31" s="21">
        <v>193.22</v>
      </c>
      <c r="BC31" s="21">
        <v>11.85</v>
      </c>
      <c r="BE31" s="21">
        <v>23.82</v>
      </c>
      <c r="BG31" s="21">
        <v>53.4</v>
      </c>
      <c r="BI31" s="21">
        <v>135.99</v>
      </c>
      <c r="BJ31" s="21">
        <v>32018.27</v>
      </c>
      <c r="BK31" s="21">
        <v>271.75</v>
      </c>
      <c r="BL31" s="21">
        <v>443</v>
      </c>
      <c r="BM31" s="21">
        <v>67.45</v>
      </c>
      <c r="BN31" s="21">
        <v>134.33000000000001</v>
      </c>
      <c r="BO31" s="21">
        <v>34.130000000000003</v>
      </c>
      <c r="BP31" s="21">
        <v>165.07</v>
      </c>
      <c r="BQ31" s="21">
        <v>45.31</v>
      </c>
      <c r="BR31" s="21">
        <v>5111.9399999999996</v>
      </c>
      <c r="BS31" s="21">
        <v>307.01</v>
      </c>
      <c r="BT31" s="21">
        <v>84364.14</v>
      </c>
      <c r="BU31" s="21">
        <v>2081.09</v>
      </c>
      <c r="BV31" s="21">
        <v>579.45000000000005</v>
      </c>
      <c r="BW31" s="21">
        <v>34.67</v>
      </c>
      <c r="BX31" s="21">
        <v>4959.1899999999996</v>
      </c>
      <c r="BY31" s="21">
        <v>138.12</v>
      </c>
      <c r="BZ31" s="21">
        <v>236444.36</v>
      </c>
      <c r="CA31" s="21">
        <v>1355.54</v>
      </c>
      <c r="CB31" s="21">
        <v>25395.5</v>
      </c>
      <c r="CC31" s="21">
        <v>4398.88</v>
      </c>
      <c r="CD31" s="21">
        <v>860.38</v>
      </c>
      <c r="CE31" s="21">
        <v>88.23</v>
      </c>
      <c r="CF31" s="21">
        <v>543003.31000000006</v>
      </c>
      <c r="CG31" s="21">
        <v>1978.56</v>
      </c>
      <c r="CH31" s="21">
        <v>105.09</v>
      </c>
      <c r="CI31" s="21">
        <v>3.14</v>
      </c>
      <c r="CJ31" s="21">
        <v>123.99</v>
      </c>
      <c r="CK31" s="21">
        <v>3.7</v>
      </c>
      <c r="CL31" s="21">
        <v>12.45</v>
      </c>
      <c r="CM31" s="21">
        <v>3.86</v>
      </c>
      <c r="CN31" s="21">
        <v>34587.57</v>
      </c>
      <c r="CO31" s="21">
        <v>339.1</v>
      </c>
      <c r="CP31" s="21">
        <v>31278.54</v>
      </c>
      <c r="CQ31" s="21">
        <v>431.19</v>
      </c>
      <c r="CS31" s="21">
        <v>42.49</v>
      </c>
      <c r="CZ31" s="21">
        <v>505801.78</v>
      </c>
      <c r="DA31" s="21">
        <v>0</v>
      </c>
      <c r="DB31" s="21">
        <v>8527.2199999999993</v>
      </c>
      <c r="DC31" s="21">
        <v>0</v>
      </c>
      <c r="DD31" s="21">
        <v>159406.04999999999</v>
      </c>
      <c r="DE31" s="21">
        <v>0</v>
      </c>
      <c r="DF31" s="21">
        <v>45776.52</v>
      </c>
      <c r="DG31" s="21">
        <v>0</v>
      </c>
      <c r="DJ31" s="21">
        <v>572</v>
      </c>
      <c r="DK31" s="21">
        <v>0</v>
      </c>
      <c r="DL31" s="21">
        <v>42110.82</v>
      </c>
      <c r="DM31" s="21">
        <v>0</v>
      </c>
      <c r="DN31" s="21">
        <v>48394.92</v>
      </c>
      <c r="DO31" s="21">
        <v>0</v>
      </c>
      <c r="DP31" s="21">
        <v>37678.129999999997</v>
      </c>
      <c r="DQ31" s="21">
        <v>0</v>
      </c>
      <c r="DR31" s="21">
        <v>11364.47</v>
      </c>
      <c r="DS31" s="21">
        <v>0</v>
      </c>
      <c r="DT31" s="21">
        <v>21.93</v>
      </c>
      <c r="DU31" s="21">
        <v>2.2799999999999998</v>
      </c>
      <c r="DW31" s="21">
        <v>113.01</v>
      </c>
      <c r="DY31" s="21">
        <v>91.3</v>
      </c>
      <c r="EA31" s="21">
        <v>5.61</v>
      </c>
      <c r="EB31" s="21">
        <v>10.39</v>
      </c>
      <c r="EC31" s="21">
        <v>3.55</v>
      </c>
      <c r="EE31" s="21">
        <v>11.32</v>
      </c>
    </row>
    <row r="32" spans="1:135" x14ac:dyDescent="0.2">
      <c r="A32" s="21">
        <v>7608</v>
      </c>
      <c r="B32" s="21">
        <v>37</v>
      </c>
      <c r="C32" s="44">
        <v>42902.674305555556</v>
      </c>
      <c r="D32" s="21" t="s">
        <v>128</v>
      </c>
      <c r="E32" s="21">
        <v>122.72</v>
      </c>
      <c r="F32" s="21" t="s">
        <v>129</v>
      </c>
      <c r="G32" s="21">
        <v>2</v>
      </c>
      <c r="H32" s="21" t="s">
        <v>125</v>
      </c>
      <c r="K32" s="45" t="s">
        <v>126</v>
      </c>
      <c r="L32" s="45" t="s">
        <v>1120</v>
      </c>
      <c r="P32" s="45" t="s">
        <v>126</v>
      </c>
      <c r="Q32" s="45" t="s">
        <v>1316</v>
      </c>
      <c r="R32" s="45" t="s">
        <v>126</v>
      </c>
      <c r="S32" s="45" t="s">
        <v>126</v>
      </c>
      <c r="W32" s="45" t="s">
        <v>127</v>
      </c>
      <c r="AA32" s="21">
        <v>18.66</v>
      </c>
      <c r="AC32" s="21">
        <v>14.99</v>
      </c>
      <c r="AE32" s="21">
        <v>9.0500000000000007</v>
      </c>
      <c r="AG32" s="21">
        <v>3.62</v>
      </c>
      <c r="AI32" s="21">
        <v>5.46</v>
      </c>
      <c r="AM32" s="21">
        <v>2.7</v>
      </c>
      <c r="AN32" s="21">
        <v>14.35</v>
      </c>
      <c r="AO32" s="21">
        <v>2.2799999999999998</v>
      </c>
      <c r="AP32" s="21">
        <v>157.06</v>
      </c>
      <c r="AQ32" s="21">
        <v>4</v>
      </c>
      <c r="AS32" s="21">
        <v>3.22</v>
      </c>
      <c r="AT32" s="21">
        <v>18.989999999999998</v>
      </c>
      <c r="AU32" s="21">
        <v>4.32</v>
      </c>
      <c r="AW32" s="21">
        <v>2.12</v>
      </c>
      <c r="AY32" s="21">
        <v>6.31</v>
      </c>
      <c r="BA32" s="21">
        <v>29.58</v>
      </c>
      <c r="BB32" s="21">
        <v>163.16999999999999</v>
      </c>
      <c r="BC32" s="21">
        <v>11.09</v>
      </c>
      <c r="BE32" s="21">
        <v>15.62</v>
      </c>
      <c r="BF32" s="21">
        <v>43.23</v>
      </c>
      <c r="BG32" s="21">
        <v>24.66</v>
      </c>
      <c r="BI32" s="21">
        <v>87.34</v>
      </c>
      <c r="BJ32" s="21">
        <v>17408.060000000001</v>
      </c>
      <c r="BK32" s="21">
        <v>196</v>
      </c>
      <c r="BL32" s="21">
        <v>342.08</v>
      </c>
      <c r="BM32" s="21">
        <v>67.02</v>
      </c>
      <c r="BN32" s="21">
        <v>139.96</v>
      </c>
      <c r="BO32" s="21">
        <v>24.45</v>
      </c>
      <c r="BP32" s="21">
        <v>75.84</v>
      </c>
      <c r="BQ32" s="21">
        <v>34.25</v>
      </c>
      <c r="BR32" s="21">
        <v>3417.65</v>
      </c>
      <c r="BS32" s="21">
        <v>223.74</v>
      </c>
      <c r="BT32" s="21">
        <v>78961.289999999994</v>
      </c>
      <c r="BU32" s="21">
        <v>1488.2</v>
      </c>
      <c r="BV32" s="21">
        <v>265.04000000000002</v>
      </c>
      <c r="BW32" s="21">
        <v>25.3</v>
      </c>
      <c r="BX32" s="21">
        <v>10359.23</v>
      </c>
      <c r="BY32" s="21">
        <v>145.71</v>
      </c>
      <c r="BZ32" s="21">
        <v>216554.81</v>
      </c>
      <c r="CA32" s="21">
        <v>1252.97</v>
      </c>
      <c r="CB32" s="21">
        <v>4599.95</v>
      </c>
      <c r="CC32" s="21">
        <v>2383.37</v>
      </c>
      <c r="CD32" s="21">
        <v>1286.6400000000001</v>
      </c>
      <c r="CE32" s="21">
        <v>88.35</v>
      </c>
      <c r="CF32" s="21">
        <v>636067.88</v>
      </c>
      <c r="CG32" s="21">
        <v>1669.61</v>
      </c>
      <c r="CH32" s="21">
        <v>148.22</v>
      </c>
      <c r="CI32" s="21">
        <v>3.67</v>
      </c>
      <c r="CJ32" s="21">
        <v>115.05</v>
      </c>
      <c r="CK32" s="21">
        <v>3.57</v>
      </c>
      <c r="CL32" s="21">
        <v>10.53</v>
      </c>
      <c r="CM32" s="21">
        <v>3.71</v>
      </c>
      <c r="CN32" s="21">
        <v>10841.32</v>
      </c>
      <c r="CO32" s="21">
        <v>157.44999999999999</v>
      </c>
      <c r="CP32" s="21">
        <v>18965.75</v>
      </c>
      <c r="CQ32" s="21">
        <v>280.48</v>
      </c>
      <c r="CS32" s="21">
        <v>26.51</v>
      </c>
      <c r="CZ32" s="21">
        <v>463254.06</v>
      </c>
      <c r="DA32" s="21">
        <v>0</v>
      </c>
      <c r="DB32" s="21">
        <v>5700.98</v>
      </c>
      <c r="DC32" s="21">
        <v>0</v>
      </c>
      <c r="DD32" s="21">
        <v>149197.35999999999</v>
      </c>
      <c r="DE32" s="21">
        <v>0</v>
      </c>
      <c r="DF32" s="21">
        <v>24888.31</v>
      </c>
      <c r="DG32" s="21">
        <v>0</v>
      </c>
      <c r="DJ32" s="21">
        <v>441.69</v>
      </c>
      <c r="DK32" s="21">
        <v>0</v>
      </c>
      <c r="DL32" s="21">
        <v>7627.64</v>
      </c>
      <c r="DM32" s="21">
        <v>0</v>
      </c>
      <c r="DN32" s="21">
        <v>15169.17</v>
      </c>
      <c r="DO32" s="21">
        <v>0</v>
      </c>
      <c r="DP32" s="21">
        <v>22846.15</v>
      </c>
      <c r="DQ32" s="21">
        <v>0</v>
      </c>
      <c r="DR32" s="21">
        <v>23739.21</v>
      </c>
      <c r="DS32" s="21">
        <v>0</v>
      </c>
      <c r="DT32" s="21">
        <v>29.88</v>
      </c>
      <c r="DU32" s="21">
        <v>2.36</v>
      </c>
      <c r="DW32" s="21">
        <v>109.63</v>
      </c>
      <c r="DY32" s="21">
        <v>88.82</v>
      </c>
      <c r="EA32" s="21">
        <v>7.05</v>
      </c>
      <c r="EB32" s="21">
        <v>24.05</v>
      </c>
      <c r="EC32" s="21">
        <v>3.82</v>
      </c>
      <c r="EE32" s="21">
        <v>11.08</v>
      </c>
    </row>
    <row r="33" spans="1:135" x14ac:dyDescent="0.2">
      <c r="A33" s="21">
        <v>7609</v>
      </c>
      <c r="B33" s="21">
        <v>38</v>
      </c>
      <c r="C33" s="44">
        <v>42902.677083333336</v>
      </c>
      <c r="D33" s="21" t="s">
        <v>128</v>
      </c>
      <c r="E33" s="21">
        <v>121.13</v>
      </c>
      <c r="F33" s="21" t="s">
        <v>129</v>
      </c>
      <c r="G33" s="21">
        <v>2</v>
      </c>
      <c r="H33" s="21" t="s">
        <v>125</v>
      </c>
      <c r="K33" s="45" t="s">
        <v>126</v>
      </c>
      <c r="L33" s="45" t="s">
        <v>1121</v>
      </c>
      <c r="P33" s="45" t="s">
        <v>126</v>
      </c>
      <c r="Q33" s="45" t="s">
        <v>1317</v>
      </c>
      <c r="R33" s="45" t="s">
        <v>126</v>
      </c>
      <c r="S33" s="45" t="s">
        <v>126</v>
      </c>
      <c r="W33" s="45" t="s">
        <v>127</v>
      </c>
      <c r="AA33" s="21">
        <v>27.3</v>
      </c>
      <c r="AC33" s="21">
        <v>20.170000000000002</v>
      </c>
      <c r="AE33" s="21">
        <v>8.9499999999999993</v>
      </c>
      <c r="AG33" s="21">
        <v>3.8</v>
      </c>
      <c r="AI33" s="21">
        <v>9.6199999999999992</v>
      </c>
      <c r="AM33" s="21">
        <v>2.59</v>
      </c>
      <c r="AN33" s="21">
        <v>13.67</v>
      </c>
      <c r="AO33" s="21">
        <v>2.19</v>
      </c>
      <c r="AP33" s="21">
        <v>142.91999999999999</v>
      </c>
      <c r="AQ33" s="21">
        <v>3.75</v>
      </c>
      <c r="AS33" s="21">
        <v>3.38</v>
      </c>
      <c r="AT33" s="21">
        <v>13.57</v>
      </c>
      <c r="AU33" s="21">
        <v>3.95</v>
      </c>
      <c r="AW33" s="21">
        <v>2</v>
      </c>
      <c r="AY33" s="21">
        <v>6.44</v>
      </c>
      <c r="BA33" s="21">
        <v>28.97</v>
      </c>
      <c r="BB33" s="21">
        <v>100.62</v>
      </c>
      <c r="BC33" s="21">
        <v>9.2899999999999991</v>
      </c>
      <c r="BE33" s="21">
        <v>16.329999999999998</v>
      </c>
      <c r="BG33" s="21">
        <v>42.15</v>
      </c>
      <c r="BI33" s="21">
        <v>77.09</v>
      </c>
      <c r="BJ33" s="21">
        <v>13532.83</v>
      </c>
      <c r="BK33" s="21">
        <v>170.06</v>
      </c>
      <c r="BL33" s="21">
        <v>198.92</v>
      </c>
      <c r="BM33" s="21">
        <v>62.09</v>
      </c>
      <c r="BN33" s="21">
        <v>93.87</v>
      </c>
      <c r="BO33" s="21">
        <v>23.57</v>
      </c>
      <c r="BP33" s="21">
        <v>71.31</v>
      </c>
      <c r="BQ33" s="21">
        <v>31.71</v>
      </c>
      <c r="BR33" s="21">
        <v>3238.79</v>
      </c>
      <c r="BS33" s="21">
        <v>208.12</v>
      </c>
      <c r="BT33" s="21">
        <v>73715.42</v>
      </c>
      <c r="BU33" s="21">
        <v>1438.79</v>
      </c>
      <c r="BV33" s="21">
        <v>198.06</v>
      </c>
      <c r="BW33" s="21">
        <v>24.7</v>
      </c>
      <c r="BX33" s="21">
        <v>9213.66</v>
      </c>
      <c r="BY33" s="21">
        <v>138.34</v>
      </c>
      <c r="BZ33" s="21">
        <v>204315.48</v>
      </c>
      <c r="CA33" s="21">
        <v>1227.5899999999999</v>
      </c>
      <c r="CB33" s="21">
        <v>8804.56</v>
      </c>
      <c r="CC33" s="21">
        <v>2513.02</v>
      </c>
      <c r="CD33" s="21">
        <v>1133.19</v>
      </c>
      <c r="CE33" s="21">
        <v>86.18</v>
      </c>
      <c r="CF33" s="21">
        <v>661496.5</v>
      </c>
      <c r="CG33" s="21">
        <v>1583.85</v>
      </c>
      <c r="CH33" s="21">
        <v>133.41999999999999</v>
      </c>
      <c r="CI33" s="21">
        <v>3.42</v>
      </c>
      <c r="CJ33" s="21">
        <v>100.52</v>
      </c>
      <c r="CK33" s="21">
        <v>3.28</v>
      </c>
      <c r="CL33" s="21">
        <v>11.75</v>
      </c>
      <c r="CM33" s="21">
        <v>3.5</v>
      </c>
      <c r="CN33" s="21">
        <v>8726.94</v>
      </c>
      <c r="CO33" s="21">
        <v>136.11000000000001</v>
      </c>
      <c r="CP33" s="21">
        <v>14700.26</v>
      </c>
      <c r="CQ33" s="21">
        <v>242.94</v>
      </c>
      <c r="CS33" s="21">
        <v>26.73</v>
      </c>
      <c r="CZ33" s="21">
        <v>437071.69</v>
      </c>
      <c r="DA33" s="21">
        <v>0</v>
      </c>
      <c r="DB33" s="21">
        <v>5402.62</v>
      </c>
      <c r="DC33" s="21">
        <v>0</v>
      </c>
      <c r="DD33" s="21">
        <v>139285.29999999999</v>
      </c>
      <c r="DE33" s="21">
        <v>0</v>
      </c>
      <c r="DF33" s="21">
        <v>19347.89</v>
      </c>
      <c r="DG33" s="21">
        <v>0</v>
      </c>
      <c r="DJ33" s="21">
        <v>256.83999999999997</v>
      </c>
      <c r="DK33" s="21">
        <v>0</v>
      </c>
      <c r="DL33" s="21">
        <v>14599.72</v>
      </c>
      <c r="DM33" s="21">
        <v>0</v>
      </c>
      <c r="DN33" s="21">
        <v>12210.73</v>
      </c>
      <c r="DO33" s="21">
        <v>0</v>
      </c>
      <c r="DP33" s="21">
        <v>17707.939999999999</v>
      </c>
      <c r="DQ33" s="21">
        <v>0</v>
      </c>
      <c r="DR33" s="21">
        <v>21114.03</v>
      </c>
      <c r="DS33" s="21">
        <v>0</v>
      </c>
      <c r="DT33" s="21">
        <v>18.84</v>
      </c>
      <c r="DU33" s="21">
        <v>2.1</v>
      </c>
      <c r="DW33" s="21">
        <v>107.97</v>
      </c>
      <c r="DY33" s="21">
        <v>87.25</v>
      </c>
      <c r="EA33" s="21">
        <v>4.12</v>
      </c>
      <c r="EB33" s="21">
        <v>13.67</v>
      </c>
      <c r="EC33" s="21">
        <v>3.54</v>
      </c>
      <c r="EE33" s="21">
        <v>10.66</v>
      </c>
    </row>
    <row r="34" spans="1:135" x14ac:dyDescent="0.2">
      <c r="A34" s="21">
        <v>7610</v>
      </c>
      <c r="B34" s="21">
        <v>39</v>
      </c>
      <c r="C34" s="44">
        <v>42902.679166666669</v>
      </c>
      <c r="D34" s="21" t="s">
        <v>128</v>
      </c>
      <c r="E34" s="21">
        <v>121.99</v>
      </c>
      <c r="F34" s="21" t="s">
        <v>129</v>
      </c>
      <c r="G34" s="21">
        <v>2</v>
      </c>
      <c r="H34" s="21" t="s">
        <v>125</v>
      </c>
      <c r="K34" s="45" t="s">
        <v>126</v>
      </c>
      <c r="L34" s="45" t="s">
        <v>1122</v>
      </c>
      <c r="P34" s="45" t="s">
        <v>126</v>
      </c>
      <c r="Q34" s="45" t="s">
        <v>1318</v>
      </c>
      <c r="R34" s="45" t="s">
        <v>126</v>
      </c>
      <c r="S34" s="45" t="s">
        <v>126</v>
      </c>
      <c r="W34" s="45" t="s">
        <v>127</v>
      </c>
      <c r="AA34" s="21">
        <v>18.010000000000002</v>
      </c>
      <c r="AC34" s="21">
        <v>11.39</v>
      </c>
      <c r="AE34" s="21">
        <v>13.87</v>
      </c>
      <c r="AG34" s="21">
        <v>4.84</v>
      </c>
      <c r="AI34" s="21">
        <v>5.4</v>
      </c>
      <c r="AM34" s="21">
        <v>2.52</v>
      </c>
      <c r="AN34" s="21">
        <v>9.65</v>
      </c>
      <c r="AO34" s="21">
        <v>2.09</v>
      </c>
      <c r="AP34" s="21">
        <v>164.27</v>
      </c>
      <c r="AQ34" s="21">
        <v>3.87</v>
      </c>
      <c r="AS34" s="21">
        <v>2.95</v>
      </c>
      <c r="AT34" s="21">
        <v>15.94</v>
      </c>
      <c r="AU34" s="21">
        <v>3.89</v>
      </c>
      <c r="AW34" s="21">
        <v>1.85</v>
      </c>
      <c r="AY34" s="21">
        <v>6.16</v>
      </c>
      <c r="BA34" s="21">
        <v>27.39</v>
      </c>
      <c r="BB34" s="21">
        <v>103.24</v>
      </c>
      <c r="BC34" s="21">
        <v>9.02</v>
      </c>
      <c r="BE34" s="21">
        <v>15.6</v>
      </c>
      <c r="BG34" s="21">
        <v>38.89</v>
      </c>
      <c r="BI34" s="21">
        <v>92</v>
      </c>
      <c r="BJ34" s="21">
        <v>16741.95</v>
      </c>
      <c r="BK34" s="21">
        <v>183.01</v>
      </c>
      <c r="BL34" s="21">
        <v>273.11</v>
      </c>
      <c r="BM34" s="21">
        <v>62.39</v>
      </c>
      <c r="BN34" s="21">
        <v>129.76</v>
      </c>
      <c r="BO34" s="21">
        <v>25.46</v>
      </c>
      <c r="BP34" s="21">
        <v>86.09</v>
      </c>
      <c r="BQ34" s="21">
        <v>36.75</v>
      </c>
      <c r="BR34" s="21">
        <v>3606.39</v>
      </c>
      <c r="BS34" s="21">
        <v>239.15</v>
      </c>
      <c r="BT34" s="21">
        <v>79593.59</v>
      </c>
      <c r="BU34" s="21">
        <v>1475.01</v>
      </c>
      <c r="BV34" s="21">
        <v>359.44</v>
      </c>
      <c r="BW34" s="21">
        <v>26.38</v>
      </c>
      <c r="BX34" s="21">
        <v>12194.57</v>
      </c>
      <c r="BY34" s="21">
        <v>154.4</v>
      </c>
      <c r="BZ34" s="21">
        <v>203490.39</v>
      </c>
      <c r="CA34" s="21">
        <v>1198.03</v>
      </c>
      <c r="CB34" s="21">
        <v>4170.25</v>
      </c>
      <c r="CC34" s="21">
        <v>2311.5500000000002</v>
      </c>
      <c r="CD34" s="21">
        <v>1071.8399999999999</v>
      </c>
      <c r="CE34" s="21">
        <v>83.92</v>
      </c>
      <c r="CF34" s="21">
        <v>654185.93999999994</v>
      </c>
      <c r="CG34" s="21">
        <v>1543.88</v>
      </c>
      <c r="CH34" s="21">
        <v>161.63999999999999</v>
      </c>
      <c r="CI34" s="21">
        <v>3.64</v>
      </c>
      <c r="CJ34" s="21">
        <v>77.19</v>
      </c>
      <c r="CK34" s="21">
        <v>2.86</v>
      </c>
      <c r="CL34" s="21">
        <v>16.5</v>
      </c>
      <c r="CM34" s="21">
        <v>3.58</v>
      </c>
      <c r="CN34" s="21">
        <v>9805.51</v>
      </c>
      <c r="CO34" s="21">
        <v>148.34</v>
      </c>
      <c r="CP34" s="21">
        <v>13688.65</v>
      </c>
      <c r="CQ34" s="21">
        <v>245.6</v>
      </c>
      <c r="CS34" s="21">
        <v>25.7</v>
      </c>
      <c r="CZ34" s="21">
        <v>435306.63</v>
      </c>
      <c r="DA34" s="21">
        <v>0</v>
      </c>
      <c r="DB34" s="21">
        <v>6015.83</v>
      </c>
      <c r="DC34" s="21">
        <v>0</v>
      </c>
      <c r="DD34" s="21">
        <v>150392.09</v>
      </c>
      <c r="DE34" s="21">
        <v>0</v>
      </c>
      <c r="DF34" s="21">
        <v>23935.96</v>
      </c>
      <c r="DG34" s="21">
        <v>0</v>
      </c>
      <c r="DJ34" s="21">
        <v>352.64</v>
      </c>
      <c r="DK34" s="21">
        <v>0</v>
      </c>
      <c r="DL34" s="21">
        <v>6915.11</v>
      </c>
      <c r="DM34" s="21">
        <v>0</v>
      </c>
      <c r="DN34" s="21">
        <v>13719.87</v>
      </c>
      <c r="DO34" s="21">
        <v>0</v>
      </c>
      <c r="DP34" s="21">
        <v>16489.34</v>
      </c>
      <c r="DQ34" s="21">
        <v>0</v>
      </c>
      <c r="DR34" s="21">
        <v>27945.07</v>
      </c>
      <c r="DS34" s="21">
        <v>0</v>
      </c>
      <c r="DT34" s="21">
        <v>21.98</v>
      </c>
      <c r="DU34" s="21">
        <v>2.02</v>
      </c>
      <c r="DW34" s="21">
        <v>105.12</v>
      </c>
      <c r="DY34" s="21">
        <v>85.18</v>
      </c>
      <c r="EA34" s="21">
        <v>5.01</v>
      </c>
      <c r="EB34" s="21">
        <v>13.8</v>
      </c>
      <c r="EC34" s="21">
        <v>3.27</v>
      </c>
      <c r="EE34" s="21">
        <v>10.16</v>
      </c>
    </row>
    <row r="35" spans="1:135" x14ac:dyDescent="0.2">
      <c r="A35" s="21">
        <v>7611</v>
      </c>
      <c r="B35" s="21">
        <v>40</v>
      </c>
      <c r="C35" s="44">
        <v>42902.681250000001</v>
      </c>
      <c r="D35" s="21" t="s">
        <v>128</v>
      </c>
      <c r="E35" s="21">
        <v>123.14</v>
      </c>
      <c r="F35" s="21" t="s">
        <v>129</v>
      </c>
      <c r="G35" s="21">
        <v>2</v>
      </c>
      <c r="H35" s="21" t="s">
        <v>125</v>
      </c>
      <c r="K35" s="45" t="s">
        <v>126</v>
      </c>
      <c r="L35" s="45" t="s">
        <v>1123</v>
      </c>
      <c r="P35" s="45" t="s">
        <v>126</v>
      </c>
      <c r="Q35" s="45" t="s">
        <v>1319</v>
      </c>
      <c r="R35" s="45" t="s">
        <v>126</v>
      </c>
      <c r="S35" s="45" t="s">
        <v>126</v>
      </c>
      <c r="W35" s="45" t="s">
        <v>127</v>
      </c>
      <c r="AA35" s="21">
        <v>19.899999999999999</v>
      </c>
      <c r="AC35" s="21">
        <v>19.43</v>
      </c>
      <c r="AE35" s="21">
        <v>10.210000000000001</v>
      </c>
      <c r="AG35" s="21">
        <v>4.05</v>
      </c>
      <c r="AI35" s="21">
        <v>5.79</v>
      </c>
      <c r="AM35" s="21">
        <v>2.64</v>
      </c>
      <c r="AN35" s="21">
        <v>12.42</v>
      </c>
      <c r="AO35" s="21">
        <v>2.16</v>
      </c>
      <c r="AP35" s="21">
        <v>152.08000000000001</v>
      </c>
      <c r="AQ35" s="21">
        <v>3.85</v>
      </c>
      <c r="AS35" s="21">
        <v>3.44</v>
      </c>
      <c r="AT35" s="21">
        <v>14.99</v>
      </c>
      <c r="AU35" s="21">
        <v>3.98</v>
      </c>
      <c r="AW35" s="21">
        <v>1.97</v>
      </c>
      <c r="AY35" s="21">
        <v>6.33</v>
      </c>
      <c r="BA35" s="21">
        <v>31.33</v>
      </c>
      <c r="BB35" s="21">
        <v>264.87</v>
      </c>
      <c r="BC35" s="21">
        <v>13.1</v>
      </c>
      <c r="BE35" s="21">
        <v>15.24</v>
      </c>
      <c r="BG35" s="21">
        <v>55.95</v>
      </c>
      <c r="BI35" s="21">
        <v>98.59</v>
      </c>
      <c r="BJ35" s="21">
        <v>24426.65</v>
      </c>
      <c r="BK35" s="21">
        <v>227.71</v>
      </c>
      <c r="BL35" s="21">
        <v>315.14</v>
      </c>
      <c r="BM35" s="21">
        <v>62.9</v>
      </c>
      <c r="BN35" s="21">
        <v>154.38</v>
      </c>
      <c r="BO35" s="21">
        <v>28.3</v>
      </c>
      <c r="BP35" s="21">
        <v>85.31</v>
      </c>
      <c r="BQ35" s="21">
        <v>37.22</v>
      </c>
      <c r="BR35" s="21">
        <v>3997.95</v>
      </c>
      <c r="BS35" s="21">
        <v>248.73</v>
      </c>
      <c r="BT35" s="21">
        <v>68491.61</v>
      </c>
      <c r="BU35" s="21">
        <v>1522.7</v>
      </c>
      <c r="BV35" s="21">
        <v>435.19</v>
      </c>
      <c r="BW35" s="21">
        <v>29.85</v>
      </c>
      <c r="BX35" s="21">
        <v>5499.42</v>
      </c>
      <c r="BY35" s="21">
        <v>130.09</v>
      </c>
      <c r="BZ35" s="21">
        <v>246488.03</v>
      </c>
      <c r="CA35" s="21">
        <v>1337.23</v>
      </c>
      <c r="CB35" s="21">
        <v>6057.19</v>
      </c>
      <c r="CC35" s="21">
        <v>2849.13</v>
      </c>
      <c r="CD35" s="21">
        <v>1831.28</v>
      </c>
      <c r="CE35" s="21">
        <v>98.82</v>
      </c>
      <c r="CF35" s="21">
        <v>600495.88</v>
      </c>
      <c r="CG35" s="21">
        <v>1681.09</v>
      </c>
      <c r="CH35" s="21">
        <v>155.35</v>
      </c>
      <c r="CI35" s="21">
        <v>3.66</v>
      </c>
      <c r="CJ35" s="21">
        <v>95.09</v>
      </c>
      <c r="CK35" s="21">
        <v>3.19</v>
      </c>
      <c r="CL35" s="21">
        <v>12.52</v>
      </c>
      <c r="CM35" s="21">
        <v>3.54</v>
      </c>
      <c r="CN35" s="21">
        <v>15779.74</v>
      </c>
      <c r="CO35" s="21">
        <v>209.65</v>
      </c>
      <c r="CP35" s="21">
        <v>25113.9</v>
      </c>
      <c r="CQ35" s="21">
        <v>352.9</v>
      </c>
      <c r="CR35" s="21">
        <v>92.77</v>
      </c>
      <c r="CS35" s="21">
        <v>23.5</v>
      </c>
      <c r="CZ35" s="21">
        <v>527287.18999999994</v>
      </c>
      <c r="DA35" s="21">
        <v>0</v>
      </c>
      <c r="DB35" s="21">
        <v>6668.98</v>
      </c>
      <c r="DC35" s="21">
        <v>0</v>
      </c>
      <c r="DD35" s="21">
        <v>129414.9</v>
      </c>
      <c r="DE35" s="21">
        <v>0</v>
      </c>
      <c r="DF35" s="21">
        <v>34922.79</v>
      </c>
      <c r="DG35" s="21">
        <v>0</v>
      </c>
      <c r="DJ35" s="21">
        <v>406.91</v>
      </c>
      <c r="DK35" s="21">
        <v>0</v>
      </c>
      <c r="DL35" s="21">
        <v>10044.030000000001</v>
      </c>
      <c r="DM35" s="21">
        <v>0</v>
      </c>
      <c r="DN35" s="21">
        <v>22079.01</v>
      </c>
      <c r="DO35" s="21">
        <v>0</v>
      </c>
      <c r="DP35" s="21">
        <v>30252.21</v>
      </c>
      <c r="DQ35" s="21">
        <v>0</v>
      </c>
      <c r="DR35" s="21">
        <v>12602.46</v>
      </c>
      <c r="DS35" s="21">
        <v>0</v>
      </c>
      <c r="DT35" s="21">
        <v>17.03</v>
      </c>
      <c r="DU35" s="21">
        <v>2.0499999999999998</v>
      </c>
      <c r="DW35" s="21">
        <v>116.51</v>
      </c>
      <c r="DY35" s="21">
        <v>94.6</v>
      </c>
      <c r="EA35" s="21">
        <v>4.46</v>
      </c>
      <c r="EB35" s="21">
        <v>11.21</v>
      </c>
      <c r="EC35" s="21">
        <v>3.52</v>
      </c>
      <c r="EE35" s="21">
        <v>11.37</v>
      </c>
    </row>
    <row r="36" spans="1:135" x14ac:dyDescent="0.2">
      <c r="A36" s="21">
        <v>7612</v>
      </c>
      <c r="B36" s="21">
        <v>41</v>
      </c>
      <c r="C36" s="44">
        <v>42902.683333333334</v>
      </c>
      <c r="D36" s="21" t="s">
        <v>128</v>
      </c>
      <c r="E36" s="21">
        <v>123.11</v>
      </c>
      <c r="F36" s="21" t="s">
        <v>129</v>
      </c>
      <c r="G36" s="21">
        <v>2</v>
      </c>
      <c r="H36" s="21" t="s">
        <v>125</v>
      </c>
      <c r="K36" s="45" t="s">
        <v>126</v>
      </c>
      <c r="L36" s="45" t="s">
        <v>1124</v>
      </c>
      <c r="P36" s="45" t="s">
        <v>126</v>
      </c>
      <c r="Q36" s="45" t="s">
        <v>1320</v>
      </c>
      <c r="R36" s="45" t="s">
        <v>126</v>
      </c>
      <c r="S36" s="45" t="s">
        <v>126</v>
      </c>
      <c r="W36" s="45" t="s">
        <v>127</v>
      </c>
      <c r="AA36" s="21">
        <v>19.649999999999999</v>
      </c>
      <c r="AC36" s="21">
        <v>13.68</v>
      </c>
      <c r="AE36" s="21">
        <v>9.41</v>
      </c>
      <c r="AG36" s="21">
        <v>6.26</v>
      </c>
      <c r="AI36" s="21">
        <v>5.71</v>
      </c>
      <c r="AM36" s="21">
        <v>2.87</v>
      </c>
      <c r="AN36" s="21">
        <v>13.96</v>
      </c>
      <c r="AO36" s="21">
        <v>2.34</v>
      </c>
      <c r="AP36" s="21">
        <v>141.03</v>
      </c>
      <c r="AQ36" s="21">
        <v>3.92</v>
      </c>
      <c r="AS36" s="21">
        <v>4.01</v>
      </c>
      <c r="AT36" s="21">
        <v>30.76</v>
      </c>
      <c r="AU36" s="21">
        <v>4.96</v>
      </c>
      <c r="AW36" s="21">
        <v>2.23</v>
      </c>
      <c r="AY36" s="21">
        <v>7.28</v>
      </c>
      <c r="BA36" s="21">
        <v>32.590000000000003</v>
      </c>
      <c r="BB36" s="21">
        <v>190.73</v>
      </c>
      <c r="BC36" s="21">
        <v>12.29</v>
      </c>
      <c r="BE36" s="21">
        <v>23.04</v>
      </c>
      <c r="BG36" s="21">
        <v>62.45</v>
      </c>
      <c r="BI36" s="21">
        <v>117.8</v>
      </c>
      <c r="BJ36" s="21">
        <v>31562.21</v>
      </c>
      <c r="BK36" s="21">
        <v>278.27999999999997</v>
      </c>
      <c r="BL36" s="21">
        <v>287.75</v>
      </c>
      <c r="BM36" s="21">
        <v>66.39</v>
      </c>
      <c r="BN36" s="21">
        <v>99.5</v>
      </c>
      <c r="BO36" s="21">
        <v>27.3</v>
      </c>
      <c r="BP36" s="21">
        <v>56.23</v>
      </c>
      <c r="BQ36" s="21">
        <v>33.31</v>
      </c>
      <c r="BR36" s="21">
        <v>3470.75</v>
      </c>
      <c r="BS36" s="21">
        <v>225.57</v>
      </c>
      <c r="BT36" s="21">
        <v>85589.77</v>
      </c>
      <c r="BU36" s="21">
        <v>1731.29</v>
      </c>
      <c r="BV36" s="21">
        <v>147.85</v>
      </c>
      <c r="BW36" s="21">
        <v>23.68</v>
      </c>
      <c r="BX36" s="21">
        <v>732.01</v>
      </c>
      <c r="BY36" s="21">
        <v>99.69</v>
      </c>
      <c r="BZ36" s="21">
        <v>272984.96999999997</v>
      </c>
      <c r="CA36" s="21">
        <v>1431.35</v>
      </c>
      <c r="CB36" s="21">
        <v>13485.68</v>
      </c>
      <c r="CC36" s="21">
        <v>3004.31</v>
      </c>
      <c r="CD36" s="21">
        <v>594.11</v>
      </c>
      <c r="CE36" s="21">
        <v>86.09</v>
      </c>
      <c r="CF36" s="21">
        <v>557998.13</v>
      </c>
      <c r="CG36" s="21">
        <v>1987.74</v>
      </c>
      <c r="CH36" s="21">
        <v>84.22</v>
      </c>
      <c r="CI36" s="21">
        <v>2.97</v>
      </c>
      <c r="CJ36" s="21">
        <v>170.02</v>
      </c>
      <c r="CK36" s="21">
        <v>4.49</v>
      </c>
      <c r="CL36" s="21">
        <v>10.220000000000001</v>
      </c>
      <c r="CM36" s="21">
        <v>4.2300000000000004</v>
      </c>
      <c r="CN36" s="21">
        <v>8272.52</v>
      </c>
      <c r="CO36" s="21">
        <v>164.94</v>
      </c>
      <c r="CP36" s="21">
        <v>24042.78</v>
      </c>
      <c r="CQ36" s="21">
        <v>353.06</v>
      </c>
      <c r="CS36" s="21">
        <v>30.58</v>
      </c>
      <c r="CZ36" s="21">
        <v>583969.43999999994</v>
      </c>
      <c r="DA36" s="21">
        <v>0</v>
      </c>
      <c r="DB36" s="21">
        <v>5789.56</v>
      </c>
      <c r="DC36" s="21">
        <v>0</v>
      </c>
      <c r="DD36" s="21">
        <v>161721.85999999999</v>
      </c>
      <c r="DE36" s="21">
        <v>0</v>
      </c>
      <c r="DF36" s="21">
        <v>45124.480000000003</v>
      </c>
      <c r="DG36" s="21">
        <v>0</v>
      </c>
      <c r="DJ36" s="21">
        <v>371.54</v>
      </c>
      <c r="DK36" s="21">
        <v>0</v>
      </c>
      <c r="DL36" s="21">
        <v>22361.95</v>
      </c>
      <c r="DM36" s="21">
        <v>0</v>
      </c>
      <c r="DN36" s="21">
        <v>11574.91</v>
      </c>
      <c r="DO36" s="21">
        <v>0</v>
      </c>
      <c r="DP36" s="21">
        <v>28961.94</v>
      </c>
      <c r="DQ36" s="21">
        <v>0</v>
      </c>
      <c r="DR36" s="21">
        <v>1677.47</v>
      </c>
      <c r="DS36" s="21">
        <v>0</v>
      </c>
      <c r="DT36" s="21">
        <v>10.91</v>
      </c>
      <c r="DU36" s="21">
        <v>2.35</v>
      </c>
      <c r="DW36" s="21">
        <v>113.82</v>
      </c>
      <c r="DY36" s="21">
        <v>91.86</v>
      </c>
      <c r="EA36" s="21">
        <v>5.63</v>
      </c>
      <c r="EB36" s="21">
        <v>12.55</v>
      </c>
      <c r="EC36" s="21">
        <v>4</v>
      </c>
      <c r="EE36" s="21">
        <v>11.76</v>
      </c>
    </row>
    <row r="37" spans="1:135" x14ac:dyDescent="0.2">
      <c r="A37" s="21">
        <v>7613</v>
      </c>
      <c r="B37" s="21">
        <v>42</v>
      </c>
      <c r="C37" s="44">
        <v>42902.685416666667</v>
      </c>
      <c r="D37" s="21" t="s">
        <v>128</v>
      </c>
      <c r="E37" s="21">
        <v>121.34</v>
      </c>
      <c r="F37" s="21" t="s">
        <v>129</v>
      </c>
      <c r="G37" s="21">
        <v>2</v>
      </c>
      <c r="H37" s="21" t="s">
        <v>125</v>
      </c>
      <c r="K37" s="45" t="s">
        <v>126</v>
      </c>
      <c r="L37" s="45" t="s">
        <v>1127</v>
      </c>
      <c r="P37" s="45" t="s">
        <v>126</v>
      </c>
      <c r="Q37" s="45" t="s">
        <v>1321</v>
      </c>
      <c r="R37" s="45" t="s">
        <v>126</v>
      </c>
      <c r="S37" s="45" t="s">
        <v>126</v>
      </c>
      <c r="W37" s="45" t="s">
        <v>127</v>
      </c>
      <c r="AA37" s="21">
        <v>18.690000000000001</v>
      </c>
      <c r="AC37" s="21">
        <v>18.36</v>
      </c>
      <c r="AE37" s="21">
        <v>11.02</v>
      </c>
      <c r="AF37" s="21">
        <v>6.13</v>
      </c>
      <c r="AG37" s="21">
        <v>3.59</v>
      </c>
      <c r="AI37" s="21">
        <v>5.83</v>
      </c>
      <c r="AM37" s="21">
        <v>2.77</v>
      </c>
      <c r="AN37" s="21">
        <v>17.739999999999998</v>
      </c>
      <c r="AO37" s="21">
        <v>2.34</v>
      </c>
      <c r="AP37" s="21">
        <v>131.07</v>
      </c>
      <c r="AQ37" s="21">
        <v>3.73</v>
      </c>
      <c r="AS37" s="21">
        <v>3.45</v>
      </c>
      <c r="AT37" s="21">
        <v>24.81</v>
      </c>
      <c r="AU37" s="21">
        <v>4.63</v>
      </c>
      <c r="AW37" s="21">
        <v>2.16</v>
      </c>
      <c r="AY37" s="21">
        <v>7.15</v>
      </c>
      <c r="BA37" s="21">
        <v>31.78</v>
      </c>
      <c r="BB37" s="21">
        <v>149.13</v>
      </c>
      <c r="BC37" s="21">
        <v>11.02</v>
      </c>
      <c r="BE37" s="21">
        <v>16.010000000000002</v>
      </c>
      <c r="BG37" s="21">
        <v>57.98</v>
      </c>
      <c r="BI37" s="21">
        <v>115.12</v>
      </c>
      <c r="BJ37" s="21">
        <v>31651.26</v>
      </c>
      <c r="BK37" s="21">
        <v>273.16000000000003</v>
      </c>
      <c r="BL37" s="21">
        <v>304.51</v>
      </c>
      <c r="BM37" s="21">
        <v>62.84</v>
      </c>
      <c r="BN37" s="21">
        <v>111.81</v>
      </c>
      <c r="BO37" s="21">
        <v>28.82</v>
      </c>
      <c r="BP37" s="21">
        <v>85.38</v>
      </c>
      <c r="BQ37" s="21">
        <v>34.75</v>
      </c>
      <c r="BR37" s="21">
        <v>3293</v>
      </c>
      <c r="BS37" s="21">
        <v>234.75</v>
      </c>
      <c r="BT37" s="21">
        <v>100387.61</v>
      </c>
      <c r="BU37" s="21">
        <v>1974.94</v>
      </c>
      <c r="BV37" s="21">
        <v>187.67</v>
      </c>
      <c r="BW37" s="21">
        <v>24.73</v>
      </c>
      <c r="BX37" s="21">
        <v>1362.09</v>
      </c>
      <c r="BY37" s="21">
        <v>110.15</v>
      </c>
      <c r="BZ37" s="21">
        <v>291571.40999999997</v>
      </c>
      <c r="CA37" s="21">
        <v>1457.36</v>
      </c>
      <c r="CB37" s="21">
        <v>14171.13</v>
      </c>
      <c r="CC37" s="21">
        <v>3173.68</v>
      </c>
      <c r="CD37" s="21">
        <v>630.91</v>
      </c>
      <c r="CE37" s="21">
        <v>83.98</v>
      </c>
      <c r="CF37" s="21">
        <v>517256.44</v>
      </c>
      <c r="CG37" s="21">
        <v>2093.1999999999998</v>
      </c>
      <c r="CH37" s="21">
        <v>85.96</v>
      </c>
      <c r="CI37" s="21">
        <v>2.93</v>
      </c>
      <c r="CJ37" s="21">
        <v>169.01</v>
      </c>
      <c r="CK37" s="21">
        <v>4.38</v>
      </c>
      <c r="CL37" s="21">
        <v>10.61</v>
      </c>
      <c r="CM37" s="21">
        <v>3.96</v>
      </c>
      <c r="CN37" s="21">
        <v>9399.27</v>
      </c>
      <c r="CO37" s="21">
        <v>186.08</v>
      </c>
      <c r="CP37" s="21">
        <v>28964.52</v>
      </c>
      <c r="CQ37" s="21">
        <v>400.44</v>
      </c>
      <c r="CS37" s="21">
        <v>30.01</v>
      </c>
      <c r="CZ37" s="21">
        <v>623729.56000000006</v>
      </c>
      <c r="DA37" s="21">
        <v>0</v>
      </c>
      <c r="DB37" s="21">
        <v>5493.06</v>
      </c>
      <c r="DC37" s="21">
        <v>0</v>
      </c>
      <c r="DD37" s="21">
        <v>189682.39</v>
      </c>
      <c r="DE37" s="21">
        <v>0</v>
      </c>
      <c r="DF37" s="21">
        <v>45251.81</v>
      </c>
      <c r="DG37" s="21">
        <v>0</v>
      </c>
      <c r="DJ37" s="21">
        <v>393.19</v>
      </c>
      <c r="DK37" s="21">
        <v>0</v>
      </c>
      <c r="DL37" s="21">
        <v>23498.57</v>
      </c>
      <c r="DM37" s="21">
        <v>0</v>
      </c>
      <c r="DN37" s="21">
        <v>13151.46</v>
      </c>
      <c r="DO37" s="21">
        <v>0</v>
      </c>
      <c r="DP37" s="21">
        <v>34890.660000000003</v>
      </c>
      <c r="DQ37" s="21">
        <v>0</v>
      </c>
      <c r="DR37" s="21">
        <v>3121.36</v>
      </c>
      <c r="DS37" s="21">
        <v>0</v>
      </c>
      <c r="DT37" s="21">
        <v>14.19</v>
      </c>
      <c r="DU37" s="21">
        <v>2.33</v>
      </c>
      <c r="DW37" s="21">
        <v>110.92</v>
      </c>
      <c r="DY37" s="21">
        <v>89.54</v>
      </c>
      <c r="EA37" s="21">
        <v>6.41</v>
      </c>
      <c r="EB37" s="21">
        <v>14.24</v>
      </c>
      <c r="EC37" s="21">
        <v>3.79</v>
      </c>
      <c r="EE37" s="21">
        <v>14.98</v>
      </c>
    </row>
    <row r="38" spans="1:135" x14ac:dyDescent="0.2">
      <c r="A38" s="21">
        <v>7614</v>
      </c>
      <c r="B38" s="21">
        <v>43</v>
      </c>
      <c r="C38" s="44">
        <v>42902.6875</v>
      </c>
      <c r="D38" s="21" t="s">
        <v>128</v>
      </c>
      <c r="E38" s="21">
        <v>122.97</v>
      </c>
      <c r="F38" s="21" t="s">
        <v>129</v>
      </c>
      <c r="G38" s="21">
        <v>2</v>
      </c>
      <c r="H38" s="21" t="s">
        <v>125</v>
      </c>
      <c r="K38" s="45" t="s">
        <v>126</v>
      </c>
      <c r="L38" s="45" t="s">
        <v>1128</v>
      </c>
      <c r="P38" s="45" t="s">
        <v>126</v>
      </c>
      <c r="Q38" s="45" t="s">
        <v>1322</v>
      </c>
      <c r="R38" s="45" t="s">
        <v>126</v>
      </c>
      <c r="S38" s="45" t="s">
        <v>126</v>
      </c>
      <c r="W38" s="45" t="s">
        <v>127</v>
      </c>
      <c r="AA38" s="21">
        <v>19.059999999999999</v>
      </c>
      <c r="AC38" s="21">
        <v>15.96</v>
      </c>
      <c r="AE38" s="21">
        <v>8.9499999999999993</v>
      </c>
      <c r="AG38" s="21">
        <v>3.9</v>
      </c>
      <c r="AI38" s="21">
        <v>5.77</v>
      </c>
      <c r="AM38" s="21">
        <v>2.71</v>
      </c>
      <c r="AN38" s="21">
        <v>16</v>
      </c>
      <c r="AO38" s="21">
        <v>2.27</v>
      </c>
      <c r="AP38" s="21">
        <v>145.19</v>
      </c>
      <c r="AQ38" s="21">
        <v>3.78</v>
      </c>
      <c r="AS38" s="21">
        <v>3.47</v>
      </c>
      <c r="AT38" s="21">
        <v>23.86</v>
      </c>
      <c r="AU38" s="21">
        <v>4.51</v>
      </c>
      <c r="AW38" s="21">
        <v>2.3199999999999998</v>
      </c>
      <c r="AY38" s="21">
        <v>6.63</v>
      </c>
      <c r="BA38" s="21">
        <v>31.95</v>
      </c>
      <c r="BB38" s="21">
        <v>160.82</v>
      </c>
      <c r="BC38" s="21">
        <v>11.11</v>
      </c>
      <c r="BE38" s="21">
        <v>21.39</v>
      </c>
      <c r="BG38" s="21">
        <v>55.41</v>
      </c>
      <c r="BI38" s="21">
        <v>117.51</v>
      </c>
      <c r="BJ38" s="21">
        <v>30722.28</v>
      </c>
      <c r="BK38" s="21">
        <v>262.87</v>
      </c>
      <c r="BL38" s="21">
        <v>275.04000000000002</v>
      </c>
      <c r="BM38" s="21">
        <v>62.28</v>
      </c>
      <c r="BN38" s="21">
        <v>138.61000000000001</v>
      </c>
      <c r="BO38" s="21">
        <v>29.17</v>
      </c>
      <c r="BP38" s="21">
        <v>104.59</v>
      </c>
      <c r="BQ38" s="21">
        <v>36.18</v>
      </c>
      <c r="BR38" s="21">
        <v>3680.83</v>
      </c>
      <c r="BS38" s="21">
        <v>245.18</v>
      </c>
      <c r="BT38" s="21">
        <v>93937.76</v>
      </c>
      <c r="BU38" s="21">
        <v>1913.02</v>
      </c>
      <c r="BV38" s="21">
        <v>208.36</v>
      </c>
      <c r="BW38" s="21">
        <v>25.46</v>
      </c>
      <c r="BX38" s="21">
        <v>1328.55</v>
      </c>
      <c r="BY38" s="21">
        <v>108.84</v>
      </c>
      <c r="BZ38" s="21">
        <v>279369.40999999997</v>
      </c>
      <c r="CA38" s="21">
        <v>1437.71</v>
      </c>
      <c r="CB38" s="21">
        <v>16358.72</v>
      </c>
      <c r="CC38" s="21">
        <v>3261.04</v>
      </c>
      <c r="CD38" s="21">
        <v>655</v>
      </c>
      <c r="CE38" s="21">
        <v>84.41</v>
      </c>
      <c r="CF38" s="21">
        <v>540677.13</v>
      </c>
      <c r="CG38" s="21">
        <v>1989.13</v>
      </c>
      <c r="CH38" s="21">
        <v>73.62</v>
      </c>
      <c r="CI38" s="21">
        <v>2.68</v>
      </c>
      <c r="CJ38" s="21">
        <v>152.54</v>
      </c>
      <c r="CK38" s="21">
        <v>4.09</v>
      </c>
      <c r="CL38" s="21">
        <v>10.24</v>
      </c>
      <c r="CM38" s="21">
        <v>3.85</v>
      </c>
      <c r="CN38" s="21">
        <v>9036.3799999999992</v>
      </c>
      <c r="CO38" s="21">
        <v>175.04</v>
      </c>
      <c r="CP38" s="21">
        <v>22895.78</v>
      </c>
      <c r="CQ38" s="21">
        <v>356.75</v>
      </c>
      <c r="CS38" s="21">
        <v>30.47</v>
      </c>
      <c r="CZ38" s="21">
        <v>597627</v>
      </c>
      <c r="DA38" s="21">
        <v>0</v>
      </c>
      <c r="DB38" s="21">
        <v>6139.99</v>
      </c>
      <c r="DC38" s="21">
        <v>0</v>
      </c>
      <c r="DD38" s="21">
        <v>177495.39</v>
      </c>
      <c r="DE38" s="21">
        <v>0</v>
      </c>
      <c r="DF38" s="21">
        <v>43923.64</v>
      </c>
      <c r="DG38" s="21">
        <v>0</v>
      </c>
      <c r="DJ38" s="21">
        <v>355.14</v>
      </c>
      <c r="DK38" s="21">
        <v>0</v>
      </c>
      <c r="DL38" s="21">
        <v>27126.03</v>
      </c>
      <c r="DM38" s="21">
        <v>0</v>
      </c>
      <c r="DN38" s="21">
        <v>12643.7</v>
      </c>
      <c r="DO38" s="21">
        <v>0</v>
      </c>
      <c r="DP38" s="21">
        <v>27580.25</v>
      </c>
      <c r="DQ38" s="21">
        <v>0</v>
      </c>
      <c r="DR38" s="21">
        <v>3044.49</v>
      </c>
      <c r="DS38" s="21">
        <v>0</v>
      </c>
      <c r="DT38" s="21">
        <v>13.4</v>
      </c>
      <c r="DU38" s="21">
        <v>2.23</v>
      </c>
      <c r="DW38" s="21">
        <v>110.61</v>
      </c>
      <c r="DY38" s="21">
        <v>89.92</v>
      </c>
      <c r="EA38" s="21">
        <v>5.45</v>
      </c>
      <c r="EB38" s="21">
        <v>11.55</v>
      </c>
      <c r="EC38" s="21">
        <v>3.67</v>
      </c>
      <c r="EE38" s="21">
        <v>11.22</v>
      </c>
    </row>
    <row r="39" spans="1:135" x14ac:dyDescent="0.2">
      <c r="A39" s="21">
        <v>7615</v>
      </c>
      <c r="B39" s="21">
        <v>44</v>
      </c>
      <c r="C39" s="44">
        <v>42902.689583333333</v>
      </c>
      <c r="D39" s="21" t="s">
        <v>128</v>
      </c>
      <c r="E39" s="21">
        <v>120.28</v>
      </c>
      <c r="F39" s="21" t="s">
        <v>129</v>
      </c>
      <c r="G39" s="21">
        <v>2</v>
      </c>
      <c r="H39" s="21" t="s">
        <v>125</v>
      </c>
      <c r="K39" s="45" t="s">
        <v>126</v>
      </c>
      <c r="L39" s="45" t="s">
        <v>1129</v>
      </c>
      <c r="P39" s="45" t="s">
        <v>126</v>
      </c>
      <c r="Q39" s="45" t="s">
        <v>1323</v>
      </c>
      <c r="R39" s="45" t="s">
        <v>126</v>
      </c>
      <c r="S39" s="45" t="s">
        <v>126</v>
      </c>
      <c r="W39" s="45" t="s">
        <v>127</v>
      </c>
      <c r="AA39" s="21">
        <v>18.53</v>
      </c>
      <c r="AC39" s="21">
        <v>17.95</v>
      </c>
      <c r="AE39" s="21">
        <v>8.98</v>
      </c>
      <c r="AG39" s="21">
        <v>3.83</v>
      </c>
      <c r="AI39" s="21">
        <v>5.69</v>
      </c>
      <c r="AM39" s="21">
        <v>3.48</v>
      </c>
      <c r="AN39" s="21">
        <v>13.63</v>
      </c>
      <c r="AO39" s="21">
        <v>2.2400000000000002</v>
      </c>
      <c r="AP39" s="21">
        <v>137.71</v>
      </c>
      <c r="AQ39" s="21">
        <v>3.73</v>
      </c>
      <c r="AS39" s="21">
        <v>3.33</v>
      </c>
      <c r="AT39" s="21">
        <v>33.44</v>
      </c>
      <c r="AU39" s="21">
        <v>4.8600000000000003</v>
      </c>
      <c r="AW39" s="21">
        <v>2.1800000000000002</v>
      </c>
      <c r="AY39" s="21">
        <v>6.82</v>
      </c>
      <c r="BA39" s="21">
        <v>41.04</v>
      </c>
      <c r="BB39" s="21">
        <v>74.040000000000006</v>
      </c>
      <c r="BC39" s="21">
        <v>8.7899999999999991</v>
      </c>
      <c r="BD39" s="21">
        <v>37.340000000000003</v>
      </c>
      <c r="BE39" s="21">
        <v>11.85</v>
      </c>
      <c r="BF39" s="21">
        <v>39.56</v>
      </c>
      <c r="BG39" s="21">
        <v>24.69</v>
      </c>
      <c r="BI39" s="21">
        <v>100.89</v>
      </c>
      <c r="BJ39" s="21">
        <v>21386.7</v>
      </c>
      <c r="BK39" s="21">
        <v>218.53</v>
      </c>
      <c r="BL39" s="21">
        <v>214.43</v>
      </c>
      <c r="BM39" s="21">
        <v>61.93</v>
      </c>
      <c r="BN39" s="21">
        <v>83.45</v>
      </c>
      <c r="BO39" s="21">
        <v>28.24</v>
      </c>
      <c r="BP39" s="21">
        <v>90.5</v>
      </c>
      <c r="BQ39" s="21">
        <v>34</v>
      </c>
      <c r="BR39" s="21">
        <v>3602.61</v>
      </c>
      <c r="BS39" s="21">
        <v>230.13</v>
      </c>
      <c r="BT39" s="21">
        <v>108451.55</v>
      </c>
      <c r="BU39" s="21">
        <v>2138.41</v>
      </c>
      <c r="BV39" s="21">
        <v>102.85</v>
      </c>
      <c r="BW39" s="21">
        <v>24.22</v>
      </c>
      <c r="BX39" s="21">
        <v>735.27</v>
      </c>
      <c r="BY39" s="21">
        <v>118.65</v>
      </c>
      <c r="BZ39" s="21">
        <v>340293.53</v>
      </c>
      <c r="CA39" s="21">
        <v>1583.81</v>
      </c>
      <c r="CB39" s="21">
        <v>16146.64</v>
      </c>
      <c r="CC39" s="21">
        <v>3296.76</v>
      </c>
      <c r="CD39" s="21">
        <v>551.78</v>
      </c>
      <c r="CE39" s="21">
        <v>82.17</v>
      </c>
      <c r="CF39" s="21">
        <v>473151.31</v>
      </c>
      <c r="CG39" s="21">
        <v>2217.0300000000002</v>
      </c>
      <c r="CH39" s="21">
        <v>79.97</v>
      </c>
      <c r="CI39" s="21">
        <v>2.79</v>
      </c>
      <c r="CJ39" s="21">
        <v>156.13999999999999</v>
      </c>
      <c r="CK39" s="21">
        <v>4.13</v>
      </c>
      <c r="CM39" s="21">
        <v>5.94</v>
      </c>
      <c r="CN39" s="21">
        <v>8299.65</v>
      </c>
      <c r="CO39" s="21">
        <v>166.29</v>
      </c>
      <c r="CP39" s="21">
        <v>26256.15</v>
      </c>
      <c r="CQ39" s="21">
        <v>364</v>
      </c>
      <c r="CS39" s="21">
        <v>33.94</v>
      </c>
      <c r="CZ39" s="21">
        <v>727955.94</v>
      </c>
      <c r="DA39" s="21">
        <v>0</v>
      </c>
      <c r="DB39" s="21">
        <v>6009.51</v>
      </c>
      <c r="DC39" s="21">
        <v>0</v>
      </c>
      <c r="DD39" s="21">
        <v>204919.2</v>
      </c>
      <c r="DE39" s="21">
        <v>0</v>
      </c>
      <c r="DF39" s="21">
        <v>30576.560000000001</v>
      </c>
      <c r="DG39" s="21">
        <v>0</v>
      </c>
      <c r="DJ39" s="21">
        <v>276.87</v>
      </c>
      <c r="DK39" s="21">
        <v>0</v>
      </c>
      <c r="DL39" s="21">
        <v>26774.35</v>
      </c>
      <c r="DM39" s="21">
        <v>0</v>
      </c>
      <c r="DN39" s="21">
        <v>11612.87</v>
      </c>
      <c r="DO39" s="21">
        <v>0</v>
      </c>
      <c r="DP39" s="21">
        <v>31628.16</v>
      </c>
      <c r="DQ39" s="21">
        <v>0</v>
      </c>
      <c r="DR39" s="21">
        <v>1684.95</v>
      </c>
      <c r="DS39" s="21">
        <v>0</v>
      </c>
      <c r="DT39" s="21">
        <v>15.82</v>
      </c>
      <c r="DU39" s="21">
        <v>2.29</v>
      </c>
      <c r="DW39" s="21">
        <v>109.1</v>
      </c>
      <c r="DY39" s="21">
        <v>87.77</v>
      </c>
      <c r="EA39" s="21">
        <v>4.76</v>
      </c>
      <c r="EB39" s="21">
        <v>20.51</v>
      </c>
      <c r="EC39" s="21">
        <v>3.86</v>
      </c>
      <c r="EE39" s="21">
        <v>11.31</v>
      </c>
    </row>
    <row r="40" spans="1:135" x14ac:dyDescent="0.2">
      <c r="A40" s="21">
        <v>7616</v>
      </c>
      <c r="B40" s="21">
        <v>45</v>
      </c>
      <c r="C40" s="44">
        <v>42902.691666666666</v>
      </c>
      <c r="D40" s="21" t="s">
        <v>128</v>
      </c>
      <c r="E40" s="21">
        <v>121.98</v>
      </c>
      <c r="F40" s="21" t="s">
        <v>129</v>
      </c>
      <c r="G40" s="21">
        <v>2</v>
      </c>
      <c r="H40" s="21" t="s">
        <v>125</v>
      </c>
      <c r="K40" s="45" t="s">
        <v>126</v>
      </c>
      <c r="L40" s="45" t="s">
        <v>1130</v>
      </c>
      <c r="P40" s="45" t="s">
        <v>126</v>
      </c>
      <c r="Q40" s="45" t="s">
        <v>1324</v>
      </c>
      <c r="R40" s="45" t="s">
        <v>126</v>
      </c>
      <c r="S40" s="45" t="s">
        <v>126</v>
      </c>
      <c r="W40" s="45" t="s">
        <v>127</v>
      </c>
      <c r="AA40" s="21">
        <v>18.47</v>
      </c>
      <c r="AC40" s="21">
        <v>16.809999999999999</v>
      </c>
      <c r="AE40" s="21">
        <v>11.5</v>
      </c>
      <c r="AG40" s="21">
        <v>3.99</v>
      </c>
      <c r="AI40" s="21">
        <v>5.53</v>
      </c>
      <c r="AM40" s="21">
        <v>2.76</v>
      </c>
      <c r="AN40" s="21">
        <v>14.48</v>
      </c>
      <c r="AO40" s="21">
        <v>2.2599999999999998</v>
      </c>
      <c r="AP40" s="21">
        <v>157.76</v>
      </c>
      <c r="AQ40" s="21">
        <v>3.95</v>
      </c>
      <c r="AS40" s="21">
        <v>3.38</v>
      </c>
      <c r="AT40" s="21">
        <v>14.89</v>
      </c>
      <c r="AU40" s="21">
        <v>4.04</v>
      </c>
      <c r="AW40" s="21">
        <v>2.14</v>
      </c>
      <c r="AY40" s="21">
        <v>6.65</v>
      </c>
      <c r="BA40" s="21">
        <v>29.01</v>
      </c>
      <c r="BB40" s="21">
        <v>80.489999999999995</v>
      </c>
      <c r="BC40" s="21">
        <v>8.76</v>
      </c>
      <c r="BE40" s="21">
        <v>22.82</v>
      </c>
      <c r="BG40" s="21">
        <v>35.799999999999997</v>
      </c>
      <c r="BI40" s="21">
        <v>86.88</v>
      </c>
      <c r="BJ40" s="21">
        <v>17018.89</v>
      </c>
      <c r="BK40" s="21">
        <v>192.91</v>
      </c>
      <c r="BL40" s="21">
        <v>441.51</v>
      </c>
      <c r="BM40" s="21">
        <v>68.709999999999994</v>
      </c>
      <c r="BN40" s="21">
        <v>118.68</v>
      </c>
      <c r="BO40" s="21">
        <v>24.98</v>
      </c>
      <c r="BP40" s="21">
        <v>71.63</v>
      </c>
      <c r="BQ40" s="21">
        <v>34.81</v>
      </c>
      <c r="BR40" s="21">
        <v>3121.85</v>
      </c>
      <c r="BS40" s="21">
        <v>226.09</v>
      </c>
      <c r="BT40" s="21">
        <v>60950.29</v>
      </c>
      <c r="BU40" s="21">
        <v>1376.33</v>
      </c>
      <c r="BV40" s="21">
        <v>516.49</v>
      </c>
      <c r="BW40" s="21">
        <v>31.28</v>
      </c>
      <c r="BX40" s="21">
        <v>10693.36</v>
      </c>
      <c r="BY40" s="21">
        <v>159.37</v>
      </c>
      <c r="BZ40" s="21">
        <v>243452.25</v>
      </c>
      <c r="CA40" s="21">
        <v>1361.6</v>
      </c>
      <c r="CB40" s="21">
        <v>5466.55</v>
      </c>
      <c r="CC40" s="21">
        <v>2655.47</v>
      </c>
      <c r="CD40" s="21">
        <v>1405.13</v>
      </c>
      <c r="CE40" s="21">
        <v>89.79</v>
      </c>
      <c r="CF40" s="21">
        <v>629524.88</v>
      </c>
      <c r="CG40" s="21">
        <v>1639.72</v>
      </c>
      <c r="CH40" s="21">
        <v>138.68</v>
      </c>
      <c r="CI40" s="21">
        <v>3.53</v>
      </c>
      <c r="CJ40" s="21">
        <v>88.81</v>
      </c>
      <c r="CK40" s="21">
        <v>3.16</v>
      </c>
      <c r="CL40" s="21">
        <v>27.44</v>
      </c>
      <c r="CM40" s="21">
        <v>4.05</v>
      </c>
      <c r="CN40" s="21">
        <v>12559.29</v>
      </c>
      <c r="CO40" s="21">
        <v>168.7</v>
      </c>
      <c r="CP40" s="21">
        <v>14100.18</v>
      </c>
      <c r="CQ40" s="21">
        <v>251.62</v>
      </c>
      <c r="CS40" s="21">
        <v>31.22</v>
      </c>
      <c r="CZ40" s="21">
        <v>520793.03</v>
      </c>
      <c r="DA40" s="21">
        <v>0</v>
      </c>
      <c r="DB40" s="21">
        <v>5207.5600000000004</v>
      </c>
      <c r="DC40" s="21">
        <v>0</v>
      </c>
      <c r="DD40" s="21">
        <v>115165.56</v>
      </c>
      <c r="DE40" s="21">
        <v>0</v>
      </c>
      <c r="DF40" s="21">
        <v>24331.9</v>
      </c>
      <c r="DG40" s="21">
        <v>0</v>
      </c>
      <c r="DJ40" s="21">
        <v>570.08000000000004</v>
      </c>
      <c r="DK40" s="21">
        <v>0</v>
      </c>
      <c r="DL40" s="21">
        <v>9064.6299999999992</v>
      </c>
      <c r="DM40" s="21">
        <v>0</v>
      </c>
      <c r="DN40" s="21">
        <v>17572.95</v>
      </c>
      <c r="DO40" s="21">
        <v>0</v>
      </c>
      <c r="DP40" s="21">
        <v>16985.080000000002</v>
      </c>
      <c r="DQ40" s="21">
        <v>0</v>
      </c>
      <c r="DR40" s="21">
        <v>24504.9</v>
      </c>
      <c r="DS40" s="21">
        <v>0</v>
      </c>
      <c r="DT40" s="21">
        <v>25.6</v>
      </c>
      <c r="DU40" s="21">
        <v>2.21</v>
      </c>
      <c r="DW40" s="21">
        <v>108.6</v>
      </c>
      <c r="DY40" s="21">
        <v>88.01</v>
      </c>
      <c r="EA40" s="21">
        <v>6.73</v>
      </c>
      <c r="EB40" s="21">
        <v>10.91</v>
      </c>
      <c r="EC40" s="21">
        <v>3.44</v>
      </c>
      <c r="EE40" s="21">
        <v>10.6</v>
      </c>
    </row>
    <row r="41" spans="1:135" x14ac:dyDescent="0.2">
      <c r="A41" s="21">
        <v>7617</v>
      </c>
      <c r="B41" s="21">
        <v>46</v>
      </c>
      <c r="C41" s="44">
        <v>42902.694444444445</v>
      </c>
      <c r="D41" s="21" t="s">
        <v>128</v>
      </c>
      <c r="E41" s="21">
        <v>120.36</v>
      </c>
      <c r="F41" s="21" t="s">
        <v>129</v>
      </c>
      <c r="G41" s="21">
        <v>2</v>
      </c>
      <c r="H41" s="21" t="s">
        <v>125</v>
      </c>
      <c r="K41" s="45" t="s">
        <v>126</v>
      </c>
      <c r="L41" s="45" t="s">
        <v>1131</v>
      </c>
      <c r="P41" s="45" t="s">
        <v>126</v>
      </c>
      <c r="Q41" s="45" t="s">
        <v>1325</v>
      </c>
      <c r="R41" s="45" t="s">
        <v>126</v>
      </c>
      <c r="S41" s="45" t="s">
        <v>126</v>
      </c>
      <c r="W41" s="45" t="s">
        <v>127</v>
      </c>
      <c r="AA41" s="21">
        <v>20.170000000000002</v>
      </c>
      <c r="AC41" s="21">
        <v>21.59</v>
      </c>
      <c r="AE41" s="21">
        <v>9.7200000000000006</v>
      </c>
      <c r="AG41" s="21">
        <v>4.71</v>
      </c>
      <c r="AI41" s="21">
        <v>6.16</v>
      </c>
      <c r="AM41" s="21">
        <v>2.95</v>
      </c>
      <c r="AN41" s="21">
        <v>16.55</v>
      </c>
      <c r="AO41" s="21">
        <v>2.37</v>
      </c>
      <c r="AP41" s="21">
        <v>190.81</v>
      </c>
      <c r="AQ41" s="21">
        <v>4.45</v>
      </c>
      <c r="AS41" s="21">
        <v>3.49</v>
      </c>
      <c r="AT41" s="21">
        <v>7.42</v>
      </c>
      <c r="AU41" s="21">
        <v>3.91</v>
      </c>
      <c r="AW41" s="21">
        <v>2.29</v>
      </c>
      <c r="AY41" s="21">
        <v>7.44</v>
      </c>
      <c r="BA41" s="21">
        <v>33.08</v>
      </c>
      <c r="BB41" s="21">
        <v>193.49</v>
      </c>
      <c r="BC41" s="21">
        <v>12.22</v>
      </c>
      <c r="BE41" s="21">
        <v>20.67</v>
      </c>
      <c r="BF41" s="21">
        <v>70.67</v>
      </c>
      <c r="BG41" s="21">
        <v>26.21</v>
      </c>
      <c r="BI41" s="21">
        <v>105.96</v>
      </c>
      <c r="BJ41" s="21">
        <v>25676.51</v>
      </c>
      <c r="BK41" s="21">
        <v>246.83</v>
      </c>
      <c r="BL41" s="21">
        <v>520.69000000000005</v>
      </c>
      <c r="BM41" s="21">
        <v>73.2</v>
      </c>
      <c r="BN41" s="21">
        <v>133.26</v>
      </c>
      <c r="BO41" s="21">
        <v>27.2</v>
      </c>
      <c r="BP41" s="21">
        <v>125.13</v>
      </c>
      <c r="BQ41" s="21">
        <v>35.39</v>
      </c>
      <c r="BR41" s="21">
        <v>3749.46</v>
      </c>
      <c r="BS41" s="21">
        <v>237.45</v>
      </c>
      <c r="BT41" s="21">
        <v>61983.55</v>
      </c>
      <c r="BU41" s="21">
        <v>1522.7</v>
      </c>
      <c r="BV41" s="21">
        <v>430.83</v>
      </c>
      <c r="BW41" s="21">
        <v>30.64</v>
      </c>
      <c r="BX41" s="21">
        <v>3951.88</v>
      </c>
      <c r="BY41" s="21">
        <v>122.02</v>
      </c>
      <c r="BZ41" s="21">
        <v>241728.84</v>
      </c>
      <c r="CA41" s="21">
        <v>1371.82</v>
      </c>
      <c r="CB41" s="21">
        <v>17012.3</v>
      </c>
      <c r="CC41" s="21">
        <v>3391.53</v>
      </c>
      <c r="CD41" s="21">
        <v>2396.17</v>
      </c>
      <c r="CE41" s="21">
        <v>105.26</v>
      </c>
      <c r="CF41" s="21">
        <v>603040.81000000006</v>
      </c>
      <c r="CG41" s="21">
        <v>1787.9</v>
      </c>
      <c r="CH41" s="21">
        <v>146.94999999999999</v>
      </c>
      <c r="CI41" s="21">
        <v>3.77</v>
      </c>
      <c r="CJ41" s="21">
        <v>91.12</v>
      </c>
      <c r="CK41" s="21">
        <v>3.35</v>
      </c>
      <c r="CL41" s="21">
        <v>15.06</v>
      </c>
      <c r="CM41" s="21">
        <v>3.58</v>
      </c>
      <c r="CN41" s="21">
        <v>20661.939999999999</v>
      </c>
      <c r="CO41" s="21">
        <v>228.12</v>
      </c>
      <c r="CP41" s="21">
        <v>17270.12</v>
      </c>
      <c r="CQ41" s="21">
        <v>289.32</v>
      </c>
      <c r="CR41" s="21">
        <v>548.22</v>
      </c>
      <c r="CS41" s="21">
        <v>27.82</v>
      </c>
      <c r="CZ41" s="21">
        <v>517106.34</v>
      </c>
      <c r="DA41" s="21">
        <v>0</v>
      </c>
      <c r="DB41" s="21">
        <v>6254.48</v>
      </c>
      <c r="DC41" s="21">
        <v>0</v>
      </c>
      <c r="DD41" s="21">
        <v>117117.92</v>
      </c>
      <c r="DE41" s="21">
        <v>0</v>
      </c>
      <c r="DF41" s="21">
        <v>36709.699999999997</v>
      </c>
      <c r="DG41" s="21">
        <v>0</v>
      </c>
      <c r="DJ41" s="21">
        <v>672.31</v>
      </c>
      <c r="DK41" s="21">
        <v>0</v>
      </c>
      <c r="DL41" s="21">
        <v>28209.8</v>
      </c>
      <c r="DM41" s="21">
        <v>0</v>
      </c>
      <c r="DN41" s="21">
        <v>28910.18</v>
      </c>
      <c r="DO41" s="21">
        <v>0</v>
      </c>
      <c r="DP41" s="21">
        <v>20803.580000000002</v>
      </c>
      <c r="DQ41" s="21">
        <v>0</v>
      </c>
      <c r="DR41" s="21">
        <v>9056.14</v>
      </c>
      <c r="DS41" s="21">
        <v>0</v>
      </c>
      <c r="DT41" s="21">
        <v>25.39</v>
      </c>
      <c r="DU41" s="21">
        <v>2.29</v>
      </c>
      <c r="DW41" s="21">
        <v>120.53</v>
      </c>
      <c r="DY41" s="21">
        <v>97.58</v>
      </c>
      <c r="DZ41" s="21">
        <v>7.14</v>
      </c>
      <c r="EA41" s="21">
        <v>3.75</v>
      </c>
      <c r="EB41" s="21">
        <v>15.73</v>
      </c>
      <c r="EC41" s="21">
        <v>3.72</v>
      </c>
      <c r="EE41" s="21">
        <v>11.89</v>
      </c>
    </row>
    <row r="42" spans="1:135" x14ac:dyDescent="0.2">
      <c r="A42" s="21">
        <v>7618</v>
      </c>
      <c r="B42" s="21">
        <v>47</v>
      </c>
      <c r="C42" s="44">
        <v>42902.695833333331</v>
      </c>
      <c r="D42" s="21" t="s">
        <v>128</v>
      </c>
      <c r="E42" s="21">
        <v>123.17</v>
      </c>
      <c r="F42" s="21" t="s">
        <v>129</v>
      </c>
      <c r="G42" s="21">
        <v>2</v>
      </c>
      <c r="H42" s="21" t="s">
        <v>125</v>
      </c>
      <c r="K42" s="45" t="s">
        <v>126</v>
      </c>
      <c r="L42" s="45" t="s">
        <v>1132</v>
      </c>
      <c r="P42" s="45" t="s">
        <v>126</v>
      </c>
      <c r="Q42" s="45" t="s">
        <v>1326</v>
      </c>
      <c r="R42" s="45" t="s">
        <v>126</v>
      </c>
      <c r="S42" s="45" t="s">
        <v>126</v>
      </c>
      <c r="W42" s="45" t="s">
        <v>127</v>
      </c>
      <c r="AA42" s="21">
        <v>18.57</v>
      </c>
      <c r="AC42" s="21">
        <v>12.96</v>
      </c>
      <c r="AE42" s="21">
        <v>11.82</v>
      </c>
      <c r="AG42" s="21">
        <v>3.92</v>
      </c>
      <c r="AI42" s="21">
        <v>5.35</v>
      </c>
      <c r="AM42" s="21">
        <v>2.73</v>
      </c>
      <c r="AN42" s="21">
        <v>12.9</v>
      </c>
      <c r="AO42" s="21">
        <v>2.2200000000000002</v>
      </c>
      <c r="AP42" s="21">
        <v>171.4</v>
      </c>
      <c r="AQ42" s="21">
        <v>4.05</v>
      </c>
      <c r="AS42" s="21">
        <v>3.46</v>
      </c>
      <c r="AT42" s="21">
        <v>15.65</v>
      </c>
      <c r="AU42" s="21">
        <v>4.01</v>
      </c>
      <c r="AW42" s="21">
        <v>1.92</v>
      </c>
      <c r="AY42" s="21">
        <v>6.47</v>
      </c>
      <c r="BA42" s="21">
        <v>28.64</v>
      </c>
      <c r="BB42" s="21">
        <v>86.88</v>
      </c>
      <c r="BC42" s="21">
        <v>8.86</v>
      </c>
      <c r="BE42" s="21">
        <v>16.57</v>
      </c>
      <c r="BG42" s="21">
        <v>35.130000000000003</v>
      </c>
      <c r="BI42" s="21">
        <v>86.89</v>
      </c>
      <c r="BJ42" s="21">
        <v>17582.46</v>
      </c>
      <c r="BK42" s="21">
        <v>194.09</v>
      </c>
      <c r="BL42" s="21">
        <v>394.93</v>
      </c>
      <c r="BM42" s="21">
        <v>67.58</v>
      </c>
      <c r="BN42" s="21">
        <v>108.4</v>
      </c>
      <c r="BO42" s="21">
        <v>25.73</v>
      </c>
      <c r="BP42" s="21">
        <v>86.89</v>
      </c>
      <c r="BQ42" s="21">
        <v>35.75</v>
      </c>
      <c r="BR42" s="21">
        <v>3316.5</v>
      </c>
      <c r="BS42" s="21">
        <v>232.39</v>
      </c>
      <c r="BT42" s="21">
        <v>68393.52</v>
      </c>
      <c r="BU42" s="21">
        <v>1450.25</v>
      </c>
      <c r="BV42" s="21">
        <v>590.27</v>
      </c>
      <c r="BW42" s="21">
        <v>31.71</v>
      </c>
      <c r="BX42" s="21">
        <v>11757.02</v>
      </c>
      <c r="BY42" s="21">
        <v>163.76</v>
      </c>
      <c r="BZ42" s="21">
        <v>251430</v>
      </c>
      <c r="CA42" s="21">
        <v>1362.42</v>
      </c>
      <c r="CB42" s="21">
        <v>5964.03</v>
      </c>
      <c r="CC42" s="21">
        <v>2651.79</v>
      </c>
      <c r="CD42" s="21">
        <v>1394.16</v>
      </c>
      <c r="CE42" s="21">
        <v>88.88</v>
      </c>
      <c r="CF42" s="21">
        <v>613027.13</v>
      </c>
      <c r="CG42" s="21">
        <v>1692.37</v>
      </c>
      <c r="CH42" s="21">
        <v>143.6</v>
      </c>
      <c r="CI42" s="21">
        <v>3.56</v>
      </c>
      <c r="CJ42" s="21">
        <v>68.61</v>
      </c>
      <c r="CK42" s="21">
        <v>2.82</v>
      </c>
      <c r="CL42" s="21">
        <v>32.76</v>
      </c>
      <c r="CM42" s="21">
        <v>4.16</v>
      </c>
      <c r="CN42" s="21">
        <v>13166.37</v>
      </c>
      <c r="CO42" s="21">
        <v>169.68</v>
      </c>
      <c r="CP42" s="21">
        <v>12189.26</v>
      </c>
      <c r="CQ42" s="21">
        <v>234.05</v>
      </c>
      <c r="CS42" s="21">
        <v>30.37</v>
      </c>
      <c r="CZ42" s="21">
        <v>537859.06000000006</v>
      </c>
      <c r="DA42" s="21">
        <v>0</v>
      </c>
      <c r="DB42" s="21">
        <v>5532.25</v>
      </c>
      <c r="DC42" s="21">
        <v>0</v>
      </c>
      <c r="DD42" s="21">
        <v>129229.55</v>
      </c>
      <c r="DE42" s="21">
        <v>0</v>
      </c>
      <c r="DF42" s="21">
        <v>25137.64</v>
      </c>
      <c r="DG42" s="21">
        <v>0</v>
      </c>
      <c r="DJ42" s="21">
        <v>509.94</v>
      </c>
      <c r="DK42" s="21">
        <v>0</v>
      </c>
      <c r="DL42" s="21">
        <v>9889.5499999999993</v>
      </c>
      <c r="DM42" s="21">
        <v>0</v>
      </c>
      <c r="DN42" s="21">
        <v>18422.38</v>
      </c>
      <c r="DO42" s="21">
        <v>0</v>
      </c>
      <c r="DP42" s="21">
        <v>14683.18</v>
      </c>
      <c r="DQ42" s="21">
        <v>0</v>
      </c>
      <c r="DR42" s="21">
        <v>26942.38</v>
      </c>
      <c r="DS42" s="21">
        <v>0</v>
      </c>
      <c r="DT42" s="21">
        <v>26.82</v>
      </c>
      <c r="DU42" s="21">
        <v>2.14</v>
      </c>
      <c r="DW42" s="21">
        <v>107.64</v>
      </c>
      <c r="DY42" s="21">
        <v>87.47</v>
      </c>
      <c r="EA42" s="21">
        <v>5.1100000000000003</v>
      </c>
      <c r="EB42" s="21">
        <v>12.88</v>
      </c>
      <c r="EC42" s="21">
        <v>3.52</v>
      </c>
      <c r="EE42" s="21">
        <v>10.42</v>
      </c>
    </row>
    <row r="43" spans="1:135" x14ac:dyDescent="0.2">
      <c r="A43" s="21">
        <v>7619</v>
      </c>
      <c r="B43" s="21">
        <v>48</v>
      </c>
      <c r="C43" s="44">
        <v>42902.697916666664</v>
      </c>
      <c r="D43" s="21" t="s">
        <v>128</v>
      </c>
      <c r="E43" s="21">
        <v>120.89</v>
      </c>
      <c r="F43" s="21" t="s">
        <v>129</v>
      </c>
      <c r="G43" s="21">
        <v>2</v>
      </c>
      <c r="H43" s="21" t="s">
        <v>125</v>
      </c>
      <c r="K43" s="45" t="s">
        <v>126</v>
      </c>
      <c r="L43" s="45" t="s">
        <v>1133</v>
      </c>
      <c r="P43" s="45" t="s">
        <v>126</v>
      </c>
      <c r="Q43" s="45" t="s">
        <v>1327</v>
      </c>
      <c r="R43" s="45" t="s">
        <v>126</v>
      </c>
      <c r="S43" s="45" t="s">
        <v>126</v>
      </c>
      <c r="W43" s="45" t="s">
        <v>127</v>
      </c>
      <c r="AA43" s="21">
        <v>18.649999999999999</v>
      </c>
      <c r="AC43" s="21">
        <v>17.64</v>
      </c>
      <c r="AE43" s="21">
        <v>15.8</v>
      </c>
      <c r="AG43" s="21">
        <v>4.25</v>
      </c>
      <c r="AI43" s="21">
        <v>5.73</v>
      </c>
      <c r="AM43" s="21">
        <v>2.83</v>
      </c>
      <c r="AN43" s="21">
        <v>15.08</v>
      </c>
      <c r="AO43" s="21">
        <v>2.29</v>
      </c>
      <c r="AP43" s="21">
        <v>172.25</v>
      </c>
      <c r="AQ43" s="21">
        <v>4.17</v>
      </c>
      <c r="AS43" s="21">
        <v>3.43</v>
      </c>
      <c r="AT43" s="21">
        <v>10.96</v>
      </c>
      <c r="AU43" s="21">
        <v>3.9</v>
      </c>
      <c r="AW43" s="21">
        <v>2.0499999999999998</v>
      </c>
      <c r="AY43" s="21">
        <v>6.93</v>
      </c>
      <c r="BA43" s="21">
        <v>30.86</v>
      </c>
      <c r="BB43" s="21">
        <v>193.21</v>
      </c>
      <c r="BC43" s="21">
        <v>11.73</v>
      </c>
      <c r="BE43" s="21">
        <v>16.52</v>
      </c>
      <c r="BG43" s="21">
        <v>34.36</v>
      </c>
      <c r="BI43" s="21">
        <v>150.63999999999999</v>
      </c>
      <c r="BJ43" s="21">
        <v>21895.52</v>
      </c>
      <c r="BK43" s="21">
        <v>221.43</v>
      </c>
      <c r="BL43" s="21">
        <v>464.78</v>
      </c>
      <c r="BM43" s="21">
        <v>70.45</v>
      </c>
      <c r="BN43" s="21">
        <v>140.61000000000001</v>
      </c>
      <c r="BO43" s="21">
        <v>32.17</v>
      </c>
      <c r="BP43" s="21">
        <v>160.82</v>
      </c>
      <c r="BQ43" s="21">
        <v>45.28</v>
      </c>
      <c r="BR43" s="21">
        <v>4787.67</v>
      </c>
      <c r="BS43" s="21">
        <v>298.06</v>
      </c>
      <c r="BT43" s="21">
        <v>47304.95</v>
      </c>
      <c r="BU43" s="21">
        <v>1519.68</v>
      </c>
      <c r="BV43" s="21">
        <v>1290.45</v>
      </c>
      <c r="BW43" s="21">
        <v>48.18</v>
      </c>
      <c r="BX43" s="21">
        <v>16694.310000000001</v>
      </c>
      <c r="BY43" s="21">
        <v>218.1</v>
      </c>
      <c r="BZ43" s="21">
        <v>222362.47</v>
      </c>
      <c r="CA43" s="21">
        <v>1362.36</v>
      </c>
      <c r="CB43" s="21">
        <v>7153.56</v>
      </c>
      <c r="CC43" s="21">
        <v>3915.74</v>
      </c>
      <c r="CD43" s="21">
        <v>1528.39</v>
      </c>
      <c r="CE43" s="21">
        <v>90.37</v>
      </c>
      <c r="CF43" s="21">
        <v>607281.43999999994</v>
      </c>
      <c r="CG43" s="21">
        <v>1636.39</v>
      </c>
      <c r="CH43" s="21">
        <v>173.87</v>
      </c>
      <c r="CI43" s="21">
        <v>3.96</v>
      </c>
      <c r="CJ43" s="21">
        <v>82.26</v>
      </c>
      <c r="CK43" s="21">
        <v>3.09</v>
      </c>
      <c r="CL43" s="21">
        <v>40.64</v>
      </c>
      <c r="CM43" s="21">
        <v>4.3</v>
      </c>
      <c r="CN43" s="21">
        <v>49485.41</v>
      </c>
      <c r="CO43" s="21">
        <v>379.42</v>
      </c>
      <c r="CP43" s="21">
        <v>16966.419999999998</v>
      </c>
      <c r="CQ43" s="21">
        <v>297.57</v>
      </c>
      <c r="CR43" s="21">
        <v>1732.51</v>
      </c>
      <c r="CS43" s="21">
        <v>42.02</v>
      </c>
      <c r="CZ43" s="21">
        <v>475677.78</v>
      </c>
      <c r="DA43" s="21">
        <v>0</v>
      </c>
      <c r="DB43" s="21">
        <v>7986.31</v>
      </c>
      <c r="DC43" s="21">
        <v>0</v>
      </c>
      <c r="DD43" s="21">
        <v>89382.71</v>
      </c>
      <c r="DE43" s="21">
        <v>0</v>
      </c>
      <c r="DF43" s="21">
        <v>31304.03</v>
      </c>
      <c r="DG43" s="21">
        <v>0</v>
      </c>
      <c r="DJ43" s="21">
        <v>600.12</v>
      </c>
      <c r="DK43" s="21">
        <v>0</v>
      </c>
      <c r="DL43" s="21">
        <v>11862.04</v>
      </c>
      <c r="DM43" s="21">
        <v>0</v>
      </c>
      <c r="DN43" s="21">
        <v>69239.98</v>
      </c>
      <c r="DO43" s="21">
        <v>0</v>
      </c>
      <c r="DP43" s="21">
        <v>20437.75</v>
      </c>
      <c r="DQ43" s="21">
        <v>0</v>
      </c>
      <c r="DR43" s="21">
        <v>38256.69</v>
      </c>
      <c r="DS43" s="21">
        <v>0</v>
      </c>
      <c r="DT43" s="21">
        <v>29.86</v>
      </c>
      <c r="DU43" s="21">
        <v>2.2599999999999998</v>
      </c>
      <c r="DW43" s="21">
        <v>107.83</v>
      </c>
      <c r="DY43" s="21">
        <v>87.26</v>
      </c>
      <c r="EA43" s="21">
        <v>5.32</v>
      </c>
      <c r="EB43" s="21">
        <v>15.09</v>
      </c>
      <c r="EC43" s="21">
        <v>3.6</v>
      </c>
      <c r="EE43" s="21">
        <v>10.95</v>
      </c>
    </row>
    <row r="44" spans="1:135" x14ac:dyDescent="0.2">
      <c r="A44" s="21">
        <v>7620</v>
      </c>
      <c r="B44" s="21">
        <v>49</v>
      </c>
      <c r="C44" s="44">
        <v>42902.7</v>
      </c>
      <c r="D44" s="21" t="s">
        <v>128</v>
      </c>
      <c r="E44" s="21">
        <v>122.35</v>
      </c>
      <c r="F44" s="21" t="s">
        <v>129</v>
      </c>
      <c r="G44" s="21">
        <v>2</v>
      </c>
      <c r="H44" s="21" t="s">
        <v>125</v>
      </c>
      <c r="K44" s="45" t="s">
        <v>126</v>
      </c>
      <c r="L44" s="45" t="s">
        <v>1134</v>
      </c>
      <c r="P44" s="45" t="s">
        <v>126</v>
      </c>
      <c r="Q44" s="45" t="s">
        <v>1328</v>
      </c>
      <c r="R44" s="45" t="s">
        <v>126</v>
      </c>
      <c r="S44" s="45" t="s">
        <v>126</v>
      </c>
      <c r="W44" s="45" t="s">
        <v>127</v>
      </c>
      <c r="AA44" s="21">
        <v>18.93</v>
      </c>
      <c r="AC44" s="21">
        <v>18.64</v>
      </c>
      <c r="AE44" s="21">
        <v>9.5500000000000007</v>
      </c>
      <c r="AG44" s="21">
        <v>4.57</v>
      </c>
      <c r="AI44" s="21">
        <v>7.95</v>
      </c>
      <c r="AM44" s="21">
        <v>2.59</v>
      </c>
      <c r="AN44" s="21">
        <v>11.64</v>
      </c>
      <c r="AO44" s="21">
        <v>2.1800000000000002</v>
      </c>
      <c r="AP44" s="21">
        <v>107.37</v>
      </c>
      <c r="AQ44" s="21">
        <v>3.37</v>
      </c>
      <c r="AS44" s="21">
        <v>3.06</v>
      </c>
      <c r="AT44" s="21">
        <v>18.61</v>
      </c>
      <c r="AU44" s="21">
        <v>4.17</v>
      </c>
      <c r="AW44" s="21">
        <v>1.95</v>
      </c>
      <c r="AY44" s="21">
        <v>5.83</v>
      </c>
      <c r="BA44" s="21">
        <v>27.45</v>
      </c>
      <c r="BB44" s="21">
        <v>98.31</v>
      </c>
      <c r="BC44" s="21">
        <v>9.1199999999999992</v>
      </c>
      <c r="BE44" s="21">
        <v>16.010000000000002</v>
      </c>
      <c r="BG44" s="21">
        <v>39.270000000000003</v>
      </c>
      <c r="BI44" s="21">
        <v>95.15</v>
      </c>
      <c r="BJ44" s="21">
        <v>22173.09</v>
      </c>
      <c r="BK44" s="21">
        <v>216.47</v>
      </c>
      <c r="BL44" s="21">
        <v>338.64</v>
      </c>
      <c r="BM44" s="21">
        <v>63.96</v>
      </c>
      <c r="BN44" s="21">
        <v>92.97</v>
      </c>
      <c r="BO44" s="21">
        <v>27.4</v>
      </c>
      <c r="BP44" s="21">
        <v>106.66</v>
      </c>
      <c r="BQ44" s="21">
        <v>36.21</v>
      </c>
      <c r="BR44" s="21">
        <v>3605.01</v>
      </c>
      <c r="BS44" s="21">
        <v>239.24</v>
      </c>
      <c r="BT44" s="21">
        <v>86712.14</v>
      </c>
      <c r="BU44" s="21">
        <v>1617.26</v>
      </c>
      <c r="BV44" s="21">
        <v>111.89</v>
      </c>
      <c r="BW44" s="21">
        <v>22.15</v>
      </c>
      <c r="BX44" s="21">
        <v>5639.59</v>
      </c>
      <c r="BY44" s="21">
        <v>126.24</v>
      </c>
      <c r="BZ44" s="21">
        <v>277839.69</v>
      </c>
      <c r="CA44" s="21">
        <v>1387.94</v>
      </c>
      <c r="CB44" s="21">
        <v>7761.95</v>
      </c>
      <c r="CC44" s="21">
        <v>2541.0300000000002</v>
      </c>
      <c r="CD44" s="21">
        <v>915.33</v>
      </c>
      <c r="CE44" s="21">
        <v>78.680000000000007</v>
      </c>
      <c r="CF44" s="21">
        <v>566584</v>
      </c>
      <c r="CG44" s="21">
        <v>1840.59</v>
      </c>
      <c r="CH44" s="21">
        <v>113.69</v>
      </c>
      <c r="CI44" s="21">
        <v>3.17</v>
      </c>
      <c r="CJ44" s="21">
        <v>114.79</v>
      </c>
      <c r="CK44" s="21">
        <v>3.49</v>
      </c>
      <c r="CL44" s="21">
        <v>10.65</v>
      </c>
      <c r="CM44" s="21">
        <v>3.6</v>
      </c>
      <c r="CN44" s="21">
        <v>9294.4699999999993</v>
      </c>
      <c r="CO44" s="21">
        <v>158</v>
      </c>
      <c r="CP44" s="21">
        <v>18276.59</v>
      </c>
      <c r="CQ44" s="21">
        <v>296.10000000000002</v>
      </c>
      <c r="CS44" s="21">
        <v>25.79</v>
      </c>
      <c r="CZ44" s="21">
        <v>594354.63</v>
      </c>
      <c r="DA44" s="21">
        <v>0</v>
      </c>
      <c r="DB44" s="21">
        <v>6013.52</v>
      </c>
      <c r="DC44" s="21">
        <v>0</v>
      </c>
      <c r="DD44" s="21">
        <v>163842.59</v>
      </c>
      <c r="DE44" s="21">
        <v>0</v>
      </c>
      <c r="DF44" s="21">
        <v>31700.87</v>
      </c>
      <c r="DG44" s="21">
        <v>0</v>
      </c>
      <c r="DJ44" s="21">
        <v>437.25</v>
      </c>
      <c r="DK44" s="21">
        <v>0</v>
      </c>
      <c r="DL44" s="21">
        <v>12870.87</v>
      </c>
      <c r="DM44" s="21">
        <v>0</v>
      </c>
      <c r="DN44" s="21">
        <v>13004.82</v>
      </c>
      <c r="DO44" s="21">
        <v>0</v>
      </c>
      <c r="DP44" s="21">
        <v>22015.97</v>
      </c>
      <c r="DQ44" s="21">
        <v>0</v>
      </c>
      <c r="DR44" s="21">
        <v>12923.68</v>
      </c>
      <c r="DS44" s="21">
        <v>0</v>
      </c>
      <c r="DT44" s="21">
        <v>22.52</v>
      </c>
      <c r="DU44" s="21">
        <v>2.19</v>
      </c>
      <c r="DW44" s="21">
        <v>98.67</v>
      </c>
      <c r="DY44" s="21">
        <v>80.040000000000006</v>
      </c>
      <c r="DZ44" s="21">
        <v>5.53</v>
      </c>
      <c r="EA44" s="21">
        <v>3.5</v>
      </c>
      <c r="EB44" s="21">
        <v>21.67</v>
      </c>
      <c r="EC44" s="21">
        <v>3.65</v>
      </c>
      <c r="EE44" s="21">
        <v>10.47</v>
      </c>
    </row>
    <row r="45" spans="1:135" x14ac:dyDescent="0.2">
      <c r="A45" s="21">
        <v>7621</v>
      </c>
      <c r="B45" s="21">
        <v>50</v>
      </c>
      <c r="C45" s="44">
        <v>42902.70208333333</v>
      </c>
      <c r="D45" s="21" t="s">
        <v>128</v>
      </c>
      <c r="E45" s="21">
        <v>122.04</v>
      </c>
      <c r="F45" s="21" t="s">
        <v>129</v>
      </c>
      <c r="G45" s="21">
        <v>2</v>
      </c>
      <c r="H45" s="21" t="s">
        <v>125</v>
      </c>
      <c r="K45" s="45" t="s">
        <v>126</v>
      </c>
      <c r="L45" s="45" t="s">
        <v>1136</v>
      </c>
      <c r="P45" s="45" t="s">
        <v>126</v>
      </c>
      <c r="Q45" s="45" t="s">
        <v>1329</v>
      </c>
      <c r="R45" s="45" t="s">
        <v>126</v>
      </c>
      <c r="S45" s="45" t="s">
        <v>126</v>
      </c>
      <c r="W45" s="45" t="s">
        <v>127</v>
      </c>
      <c r="AA45" s="21">
        <v>18.37</v>
      </c>
      <c r="AC45" s="21">
        <v>16.079999999999998</v>
      </c>
      <c r="AE45" s="21">
        <v>10.31</v>
      </c>
      <c r="AG45" s="21">
        <v>4.03</v>
      </c>
      <c r="AI45" s="21">
        <v>5.53</v>
      </c>
      <c r="AM45" s="21">
        <v>2.7</v>
      </c>
      <c r="AN45" s="21">
        <v>16.190000000000001</v>
      </c>
      <c r="AO45" s="21">
        <v>2.2599999999999998</v>
      </c>
      <c r="AP45" s="21">
        <v>156.22999999999999</v>
      </c>
      <c r="AQ45" s="21">
        <v>3.87</v>
      </c>
      <c r="AS45" s="21">
        <v>3.3</v>
      </c>
      <c r="AT45" s="21">
        <v>26.71</v>
      </c>
      <c r="AU45" s="21">
        <v>4.45</v>
      </c>
      <c r="AW45" s="21">
        <v>1.94</v>
      </c>
      <c r="AY45" s="21">
        <v>6.35</v>
      </c>
      <c r="BA45" s="21">
        <v>28.03</v>
      </c>
      <c r="BB45" s="21">
        <v>111.77</v>
      </c>
      <c r="BC45" s="21">
        <v>9.41</v>
      </c>
      <c r="BD45" s="21">
        <v>27.13</v>
      </c>
      <c r="BE45" s="21">
        <v>11.29</v>
      </c>
      <c r="BG45" s="21">
        <v>34.99</v>
      </c>
      <c r="BI45" s="21">
        <v>104.63</v>
      </c>
      <c r="BJ45" s="21">
        <v>28200</v>
      </c>
      <c r="BK45" s="21">
        <v>244.07</v>
      </c>
      <c r="BL45" s="21">
        <v>267.64999999999998</v>
      </c>
      <c r="BM45" s="21">
        <v>63.72</v>
      </c>
      <c r="BN45" s="21">
        <v>155.27000000000001</v>
      </c>
      <c r="BO45" s="21">
        <v>30.53</v>
      </c>
      <c r="BP45" s="21">
        <v>106.07</v>
      </c>
      <c r="BQ45" s="21">
        <v>40.89</v>
      </c>
      <c r="BR45" s="21">
        <v>4228.99</v>
      </c>
      <c r="BS45" s="21">
        <v>271.19</v>
      </c>
      <c r="BT45" s="21">
        <v>82189.02</v>
      </c>
      <c r="BU45" s="21">
        <v>1635.25</v>
      </c>
      <c r="BV45" s="21">
        <v>385.65</v>
      </c>
      <c r="BW45" s="21">
        <v>28.45</v>
      </c>
      <c r="BX45" s="21">
        <v>5469.53</v>
      </c>
      <c r="BY45" s="21">
        <v>125.96</v>
      </c>
      <c r="BZ45" s="21">
        <v>232926.55</v>
      </c>
      <c r="CA45" s="21">
        <v>1309.3599999999999</v>
      </c>
      <c r="CB45" s="21">
        <v>4566.68</v>
      </c>
      <c r="CC45" s="21">
        <v>2636.11</v>
      </c>
      <c r="CD45" s="21">
        <v>784.88</v>
      </c>
      <c r="CE45" s="21">
        <v>83.42</v>
      </c>
      <c r="CF45" s="21">
        <v>610606.93999999994</v>
      </c>
      <c r="CG45" s="21">
        <v>1680.1</v>
      </c>
      <c r="CH45" s="21">
        <v>132.4</v>
      </c>
      <c r="CI45" s="21">
        <v>3.39</v>
      </c>
      <c r="CJ45" s="21">
        <v>115.64</v>
      </c>
      <c r="CK45" s="21">
        <v>3.5</v>
      </c>
      <c r="CL45" s="21">
        <v>21.8</v>
      </c>
      <c r="CM45" s="21">
        <v>4.13</v>
      </c>
      <c r="CN45" s="21">
        <v>10883.5</v>
      </c>
      <c r="CO45" s="21">
        <v>178.54</v>
      </c>
      <c r="CP45" s="21">
        <v>18568.75</v>
      </c>
      <c r="CQ45" s="21">
        <v>317.72000000000003</v>
      </c>
      <c r="CS45" s="21">
        <v>29.97</v>
      </c>
      <c r="CZ45" s="21">
        <v>498276.47</v>
      </c>
      <c r="DA45" s="21">
        <v>0</v>
      </c>
      <c r="DB45" s="21">
        <v>7054.38</v>
      </c>
      <c r="DC45" s="21">
        <v>0</v>
      </c>
      <c r="DD45" s="21">
        <v>155296.14000000001</v>
      </c>
      <c r="DE45" s="21">
        <v>0</v>
      </c>
      <c r="DF45" s="21">
        <v>40317.54</v>
      </c>
      <c r="DG45" s="21">
        <v>0</v>
      </c>
      <c r="DJ45" s="21">
        <v>345.59</v>
      </c>
      <c r="DK45" s="21">
        <v>0</v>
      </c>
      <c r="DL45" s="21">
        <v>7572.46</v>
      </c>
      <c r="DM45" s="21">
        <v>0</v>
      </c>
      <c r="DN45" s="21">
        <v>15228.19</v>
      </c>
      <c r="DO45" s="21">
        <v>0</v>
      </c>
      <c r="DP45" s="21">
        <v>22367.919999999998</v>
      </c>
      <c r="DQ45" s="21">
        <v>0</v>
      </c>
      <c r="DR45" s="21">
        <v>12533.98</v>
      </c>
      <c r="DS45" s="21">
        <v>0</v>
      </c>
      <c r="DT45" s="21">
        <v>30.25</v>
      </c>
      <c r="DU45" s="21">
        <v>2.31</v>
      </c>
      <c r="DW45" s="21">
        <v>105.85</v>
      </c>
      <c r="DY45" s="21">
        <v>85.81</v>
      </c>
      <c r="DZ45" s="21">
        <v>5.52</v>
      </c>
      <c r="EA45" s="21">
        <v>3.55</v>
      </c>
      <c r="EB45" s="21">
        <v>16.87</v>
      </c>
      <c r="EC45" s="21">
        <v>3.63</v>
      </c>
      <c r="EE45" s="21">
        <v>13.34</v>
      </c>
    </row>
    <row r="46" spans="1:135" x14ac:dyDescent="0.2">
      <c r="A46" s="21">
        <v>7622</v>
      </c>
      <c r="B46" s="21">
        <v>51</v>
      </c>
      <c r="C46" s="44">
        <v>42902.70416666667</v>
      </c>
      <c r="D46" s="21" t="s">
        <v>128</v>
      </c>
      <c r="E46" s="21">
        <v>120.62</v>
      </c>
      <c r="F46" s="21" t="s">
        <v>129</v>
      </c>
      <c r="G46" s="21">
        <v>2</v>
      </c>
      <c r="H46" s="21" t="s">
        <v>125</v>
      </c>
      <c r="K46" s="45" t="s">
        <v>126</v>
      </c>
      <c r="L46" s="45" t="s">
        <v>1137</v>
      </c>
      <c r="P46" s="45" t="s">
        <v>126</v>
      </c>
      <c r="Q46" s="45" t="s">
        <v>1330</v>
      </c>
      <c r="R46" s="45" t="s">
        <v>126</v>
      </c>
      <c r="S46" s="45" t="s">
        <v>126</v>
      </c>
      <c r="W46" s="45" t="s">
        <v>127</v>
      </c>
      <c r="AA46" s="21">
        <v>18.850000000000001</v>
      </c>
      <c r="AC46" s="21">
        <v>20.14</v>
      </c>
      <c r="AE46" s="21">
        <v>9.08</v>
      </c>
      <c r="AG46" s="21">
        <v>3.89</v>
      </c>
      <c r="AI46" s="21">
        <v>5.75</v>
      </c>
      <c r="AM46" s="21">
        <v>2.5</v>
      </c>
      <c r="AN46" s="21">
        <v>12.45</v>
      </c>
      <c r="AO46" s="21">
        <v>2.15</v>
      </c>
      <c r="AP46" s="21">
        <v>113.54</v>
      </c>
      <c r="AQ46" s="21">
        <v>3.37</v>
      </c>
      <c r="AS46" s="21">
        <v>3.17</v>
      </c>
      <c r="AT46" s="21">
        <v>21.31</v>
      </c>
      <c r="AU46" s="21">
        <v>4.2</v>
      </c>
      <c r="AW46" s="21">
        <v>2.0099999999999998</v>
      </c>
      <c r="AY46" s="21">
        <v>6.32</v>
      </c>
      <c r="BA46" s="21">
        <v>29.26</v>
      </c>
      <c r="BB46" s="21">
        <v>200.7</v>
      </c>
      <c r="BC46" s="21">
        <v>11.59</v>
      </c>
      <c r="BE46" s="21">
        <v>16.29</v>
      </c>
      <c r="BG46" s="21">
        <v>52.7</v>
      </c>
      <c r="BI46" s="21">
        <v>82.2</v>
      </c>
      <c r="BJ46" s="21">
        <v>16161.14</v>
      </c>
      <c r="BK46" s="21">
        <v>182.79</v>
      </c>
      <c r="BL46" s="21">
        <v>193.79</v>
      </c>
      <c r="BM46" s="21">
        <v>61.41</v>
      </c>
      <c r="BN46" s="21">
        <v>91.47</v>
      </c>
      <c r="BO46" s="21">
        <v>24.43</v>
      </c>
      <c r="BP46" s="21">
        <v>88.16</v>
      </c>
      <c r="BQ46" s="21">
        <v>31.19</v>
      </c>
      <c r="BR46" s="21">
        <v>3721.48</v>
      </c>
      <c r="BS46" s="21">
        <v>210.65</v>
      </c>
      <c r="BT46" s="21">
        <v>71900.460000000006</v>
      </c>
      <c r="BU46" s="21">
        <v>1574.96</v>
      </c>
      <c r="BV46" s="21">
        <v>326.06</v>
      </c>
      <c r="BW46" s="21">
        <v>29.12</v>
      </c>
      <c r="BX46" s="21">
        <v>2973.09</v>
      </c>
      <c r="BY46" s="21">
        <v>117.85</v>
      </c>
      <c r="BZ46" s="21">
        <v>244844.41</v>
      </c>
      <c r="CA46" s="21">
        <v>1393.36</v>
      </c>
      <c r="CB46" s="21">
        <v>5614.81</v>
      </c>
      <c r="CC46" s="21">
        <v>2692.25</v>
      </c>
      <c r="CD46" s="21">
        <v>961.45</v>
      </c>
      <c r="CE46" s="21">
        <v>86.71</v>
      </c>
      <c r="CF46" s="21">
        <v>622664.31000000006</v>
      </c>
      <c r="CG46" s="21">
        <v>1640.56</v>
      </c>
      <c r="CH46" s="21">
        <v>108.35</v>
      </c>
      <c r="CI46" s="21">
        <v>3.06</v>
      </c>
      <c r="CJ46" s="21">
        <v>132.19999999999999</v>
      </c>
      <c r="CK46" s="21">
        <v>3.68</v>
      </c>
      <c r="CL46" s="21">
        <v>6.31</v>
      </c>
      <c r="CM46" s="21">
        <v>3.52</v>
      </c>
      <c r="CN46" s="21">
        <v>11455.13</v>
      </c>
      <c r="CO46" s="21">
        <v>161.34</v>
      </c>
      <c r="CP46" s="21">
        <v>18363.810000000001</v>
      </c>
      <c r="CQ46" s="21">
        <v>277.82</v>
      </c>
      <c r="CS46" s="21">
        <v>31.42</v>
      </c>
      <c r="CZ46" s="21">
        <v>523771.16</v>
      </c>
      <c r="DA46" s="21">
        <v>0</v>
      </c>
      <c r="DB46" s="21">
        <v>6207.8</v>
      </c>
      <c r="DC46" s="21">
        <v>0</v>
      </c>
      <c r="DD46" s="21">
        <v>135855.92000000001</v>
      </c>
      <c r="DE46" s="21">
        <v>0</v>
      </c>
      <c r="DF46" s="21">
        <v>23105.58</v>
      </c>
      <c r="DG46" s="21">
        <v>0</v>
      </c>
      <c r="DJ46" s="21">
        <v>250.22</v>
      </c>
      <c r="DK46" s="21">
        <v>0</v>
      </c>
      <c r="DL46" s="21">
        <v>9310.4699999999993</v>
      </c>
      <c r="DM46" s="21">
        <v>0</v>
      </c>
      <c r="DN46" s="21">
        <v>16028.02</v>
      </c>
      <c r="DO46" s="21">
        <v>0</v>
      </c>
      <c r="DP46" s="21">
        <v>22121.040000000001</v>
      </c>
      <c r="DQ46" s="21">
        <v>0</v>
      </c>
      <c r="DR46" s="21">
        <v>6813.13</v>
      </c>
      <c r="DS46" s="21">
        <v>0</v>
      </c>
      <c r="DT46" s="21">
        <v>18.420000000000002</v>
      </c>
      <c r="DU46" s="21">
        <v>2.16</v>
      </c>
      <c r="DW46" s="21">
        <v>109.58</v>
      </c>
      <c r="DY46" s="21">
        <v>88.96</v>
      </c>
      <c r="EA46" s="21">
        <v>6.76</v>
      </c>
      <c r="EB46" s="21">
        <v>13.84</v>
      </c>
      <c r="EC46" s="21">
        <v>3.45</v>
      </c>
      <c r="EE46" s="21">
        <v>11.5</v>
      </c>
    </row>
    <row r="47" spans="1:135" x14ac:dyDescent="0.2">
      <c r="A47" s="21">
        <v>7623</v>
      </c>
      <c r="B47" s="21">
        <v>52</v>
      </c>
      <c r="C47" s="44">
        <v>42902.705555555556</v>
      </c>
      <c r="D47" s="21" t="s">
        <v>128</v>
      </c>
      <c r="E47" s="21">
        <v>120.85</v>
      </c>
      <c r="F47" s="21" t="s">
        <v>129</v>
      </c>
      <c r="G47" s="21">
        <v>2</v>
      </c>
      <c r="H47" s="21" t="s">
        <v>125</v>
      </c>
      <c r="K47" s="45" t="s">
        <v>126</v>
      </c>
      <c r="L47" s="45" t="s">
        <v>1138</v>
      </c>
      <c r="P47" s="45" t="s">
        <v>126</v>
      </c>
      <c r="Q47" s="45" t="s">
        <v>1331</v>
      </c>
      <c r="R47" s="45" t="s">
        <v>126</v>
      </c>
      <c r="S47" s="45" t="s">
        <v>126</v>
      </c>
      <c r="W47" s="45" t="s">
        <v>127</v>
      </c>
      <c r="AA47" s="21">
        <v>17.899999999999999</v>
      </c>
      <c r="AC47" s="21">
        <v>14.91</v>
      </c>
      <c r="AE47" s="21">
        <v>12.33</v>
      </c>
      <c r="AG47" s="21">
        <v>3.73</v>
      </c>
      <c r="AI47" s="21">
        <v>5.22</v>
      </c>
      <c r="AM47" s="21">
        <v>2.65</v>
      </c>
      <c r="AN47" s="21">
        <v>14.75</v>
      </c>
      <c r="AO47" s="21">
        <v>2.2599999999999998</v>
      </c>
      <c r="AP47" s="21">
        <v>122.12</v>
      </c>
      <c r="AQ47" s="21">
        <v>3.59</v>
      </c>
      <c r="AS47" s="21">
        <v>3.37</v>
      </c>
      <c r="AT47" s="21">
        <v>27.02</v>
      </c>
      <c r="AU47" s="21">
        <v>4.57</v>
      </c>
      <c r="AW47" s="21">
        <v>2.16</v>
      </c>
      <c r="AY47" s="21">
        <v>6.31</v>
      </c>
      <c r="BA47" s="21">
        <v>43.35</v>
      </c>
      <c r="BB47" s="21">
        <v>344.2</v>
      </c>
      <c r="BC47" s="21">
        <v>14.91</v>
      </c>
      <c r="BD47" s="21">
        <v>48.07</v>
      </c>
      <c r="BE47" s="21">
        <v>11.97</v>
      </c>
      <c r="BG47" s="21">
        <v>53.72</v>
      </c>
      <c r="BI47" s="21">
        <v>183.23</v>
      </c>
      <c r="BJ47" s="21">
        <v>29632.400000000001</v>
      </c>
      <c r="BK47" s="21">
        <v>257.07</v>
      </c>
      <c r="BL47" s="21">
        <v>610.09</v>
      </c>
      <c r="BM47" s="21">
        <v>69.22</v>
      </c>
      <c r="BN47" s="21">
        <v>141.05000000000001</v>
      </c>
      <c r="BO47" s="21">
        <v>31.59</v>
      </c>
      <c r="BP47" s="21">
        <v>136.13999999999999</v>
      </c>
      <c r="BQ47" s="21">
        <v>40.18</v>
      </c>
      <c r="BR47" s="21">
        <v>4346.96</v>
      </c>
      <c r="BS47" s="21">
        <v>271.08999999999997</v>
      </c>
      <c r="BT47" s="21">
        <v>82702.67</v>
      </c>
      <c r="BU47" s="21">
        <v>1921.62</v>
      </c>
      <c r="BV47" s="21">
        <v>1027.74</v>
      </c>
      <c r="BW47" s="21">
        <v>39.32</v>
      </c>
      <c r="BX47" s="21">
        <v>3082.22</v>
      </c>
      <c r="BY47" s="21">
        <v>126.55</v>
      </c>
      <c r="BZ47" s="21">
        <v>255057.02</v>
      </c>
      <c r="CA47" s="21">
        <v>1419.73</v>
      </c>
      <c r="CB47" s="21">
        <v>15359.01</v>
      </c>
      <c r="CC47" s="21">
        <v>3626.74</v>
      </c>
      <c r="CD47" s="21">
        <v>936.42</v>
      </c>
      <c r="CE47" s="21">
        <v>82.15</v>
      </c>
      <c r="CF47" s="21">
        <v>564091.38</v>
      </c>
      <c r="CG47" s="21">
        <v>1871.63</v>
      </c>
      <c r="CH47" s="21">
        <v>121.67</v>
      </c>
      <c r="CI47" s="21">
        <v>3.33</v>
      </c>
      <c r="CJ47" s="21">
        <v>111</v>
      </c>
      <c r="CK47" s="21">
        <v>3.5</v>
      </c>
      <c r="CL47" s="21">
        <v>17.920000000000002</v>
      </c>
      <c r="CM47" s="21">
        <v>4.1100000000000003</v>
      </c>
      <c r="CN47" s="21">
        <v>18599.03</v>
      </c>
      <c r="CO47" s="21">
        <v>236.08</v>
      </c>
      <c r="CP47" s="21">
        <v>23424.69</v>
      </c>
      <c r="CQ47" s="21">
        <v>361.64</v>
      </c>
      <c r="CS47" s="21">
        <v>34.130000000000003</v>
      </c>
      <c r="CZ47" s="21">
        <v>545617.93999999994</v>
      </c>
      <c r="DA47" s="21">
        <v>0</v>
      </c>
      <c r="DB47" s="21">
        <v>7251.16</v>
      </c>
      <c r="DC47" s="21">
        <v>0</v>
      </c>
      <c r="DD47" s="21">
        <v>156266.70000000001</v>
      </c>
      <c r="DE47" s="21">
        <v>0</v>
      </c>
      <c r="DF47" s="21">
        <v>42365.45</v>
      </c>
      <c r="DG47" s="21">
        <v>0</v>
      </c>
      <c r="DJ47" s="21">
        <v>787.75</v>
      </c>
      <c r="DK47" s="21">
        <v>0</v>
      </c>
      <c r="DL47" s="21">
        <v>25468.3</v>
      </c>
      <c r="DM47" s="21">
        <v>0</v>
      </c>
      <c r="DN47" s="21">
        <v>26023.759999999998</v>
      </c>
      <c r="DO47" s="21">
        <v>0</v>
      </c>
      <c r="DP47" s="21">
        <v>28217.38</v>
      </c>
      <c r="DQ47" s="21">
        <v>0</v>
      </c>
      <c r="DR47" s="21">
        <v>7063.21</v>
      </c>
      <c r="DS47" s="21">
        <v>0</v>
      </c>
      <c r="DT47" s="21">
        <v>25.33</v>
      </c>
      <c r="DU47" s="21">
        <v>2.27</v>
      </c>
      <c r="DW47" s="21">
        <v>103.59</v>
      </c>
      <c r="DY47" s="21">
        <v>83.94</v>
      </c>
      <c r="EA47" s="21">
        <v>5.25</v>
      </c>
      <c r="EB47" s="21">
        <v>17.170000000000002</v>
      </c>
      <c r="EC47" s="21">
        <v>3.73</v>
      </c>
      <c r="EE47" s="21">
        <v>11.41</v>
      </c>
    </row>
    <row r="48" spans="1:135" x14ac:dyDescent="0.2">
      <c r="A48" s="21">
        <v>7624</v>
      </c>
      <c r="B48" s="21">
        <v>53</v>
      </c>
      <c r="C48" s="44">
        <v>42902.707638888889</v>
      </c>
      <c r="D48" s="21" t="s">
        <v>128</v>
      </c>
      <c r="E48" s="21">
        <v>122.37</v>
      </c>
      <c r="F48" s="21" t="s">
        <v>129</v>
      </c>
      <c r="G48" s="21">
        <v>2</v>
      </c>
      <c r="H48" s="21" t="s">
        <v>125</v>
      </c>
      <c r="K48" s="45" t="s">
        <v>126</v>
      </c>
      <c r="L48" s="45" t="s">
        <v>1139</v>
      </c>
      <c r="P48" s="45" t="s">
        <v>126</v>
      </c>
      <c r="Q48" s="45" t="s">
        <v>1332</v>
      </c>
      <c r="R48" s="45" t="s">
        <v>126</v>
      </c>
      <c r="S48" s="45" t="s">
        <v>126</v>
      </c>
      <c r="W48" s="45" t="s">
        <v>127</v>
      </c>
      <c r="AA48" s="21">
        <v>20.03</v>
      </c>
      <c r="AC48" s="21">
        <v>12.63</v>
      </c>
      <c r="AE48" s="21">
        <v>13.53</v>
      </c>
      <c r="AG48" s="21">
        <v>4.1399999999999997</v>
      </c>
      <c r="AI48" s="21">
        <v>5.99</v>
      </c>
      <c r="AM48" s="21">
        <v>2.67</v>
      </c>
      <c r="AN48" s="21">
        <v>18.39</v>
      </c>
      <c r="AO48" s="21">
        <v>2.2799999999999998</v>
      </c>
      <c r="AP48" s="21">
        <v>169.1</v>
      </c>
      <c r="AQ48" s="21">
        <v>3.98</v>
      </c>
      <c r="AS48" s="21">
        <v>3.23</v>
      </c>
      <c r="AT48" s="21">
        <v>18.79</v>
      </c>
      <c r="AU48" s="21">
        <v>4.17</v>
      </c>
      <c r="AW48" s="21">
        <v>2.15</v>
      </c>
      <c r="AY48" s="21">
        <v>6.32</v>
      </c>
      <c r="BA48" s="21">
        <v>31.41</v>
      </c>
      <c r="BB48" s="21">
        <v>209.45</v>
      </c>
      <c r="BC48" s="21">
        <v>12.12</v>
      </c>
      <c r="BD48" s="21">
        <v>20.27</v>
      </c>
      <c r="BE48" s="21">
        <v>11.54</v>
      </c>
      <c r="BF48" s="21">
        <v>43.85</v>
      </c>
      <c r="BG48" s="21">
        <v>24.87</v>
      </c>
      <c r="BI48" s="21">
        <v>108.47</v>
      </c>
      <c r="BJ48" s="21">
        <v>18949.43</v>
      </c>
      <c r="BK48" s="21">
        <v>202.01</v>
      </c>
      <c r="BL48" s="21">
        <v>896.77</v>
      </c>
      <c r="BM48" s="21">
        <v>77.69</v>
      </c>
      <c r="BN48" s="21">
        <v>125.2</v>
      </c>
      <c r="BO48" s="21">
        <v>28.31</v>
      </c>
      <c r="BP48" s="21">
        <v>150.86000000000001</v>
      </c>
      <c r="BQ48" s="21">
        <v>37.61</v>
      </c>
      <c r="BR48" s="21">
        <v>5202.4399999999996</v>
      </c>
      <c r="BS48" s="21">
        <v>257.60000000000002</v>
      </c>
      <c r="BT48" s="21">
        <v>78003.58</v>
      </c>
      <c r="BU48" s="21">
        <v>1624.53</v>
      </c>
      <c r="BV48" s="21">
        <v>415.09</v>
      </c>
      <c r="BW48" s="21">
        <v>30.51</v>
      </c>
      <c r="BX48" s="21">
        <v>1696.07</v>
      </c>
      <c r="BY48" s="21">
        <v>103.48</v>
      </c>
      <c r="BZ48" s="21">
        <v>221879.39</v>
      </c>
      <c r="CA48" s="21">
        <v>1324</v>
      </c>
      <c r="CC48" s="21">
        <v>3943.86</v>
      </c>
      <c r="CD48" s="21">
        <v>763.56</v>
      </c>
      <c r="CE48" s="21">
        <v>89.56</v>
      </c>
      <c r="CF48" s="21">
        <v>634754.68999999994</v>
      </c>
      <c r="CG48" s="21">
        <v>1629.79</v>
      </c>
      <c r="CH48" s="21">
        <v>102.23</v>
      </c>
      <c r="CI48" s="21">
        <v>3.04</v>
      </c>
      <c r="CJ48" s="21">
        <v>85.75</v>
      </c>
      <c r="CK48" s="21">
        <v>3.08</v>
      </c>
      <c r="CL48" s="21">
        <v>8.02</v>
      </c>
      <c r="CM48" s="21">
        <v>3.55</v>
      </c>
      <c r="CN48" s="21">
        <v>19305.310000000001</v>
      </c>
      <c r="CO48" s="21">
        <v>215.18</v>
      </c>
      <c r="CP48" s="21">
        <v>13937.44</v>
      </c>
      <c r="CQ48" s="21">
        <v>259.32</v>
      </c>
      <c r="CS48" s="21">
        <v>33.78</v>
      </c>
      <c r="CZ48" s="21">
        <v>474644.38</v>
      </c>
      <c r="DA48" s="21">
        <v>0</v>
      </c>
      <c r="DB48" s="21">
        <v>8678.19</v>
      </c>
      <c r="DC48" s="21">
        <v>0</v>
      </c>
      <c r="DD48" s="21">
        <v>147387.76999999999</v>
      </c>
      <c r="DE48" s="21">
        <v>0</v>
      </c>
      <c r="DF48" s="21">
        <v>27092</v>
      </c>
      <c r="DG48" s="21">
        <v>0</v>
      </c>
      <c r="DJ48" s="21">
        <v>1157.92</v>
      </c>
      <c r="DK48" s="21">
        <v>0</v>
      </c>
      <c r="DL48" s="21">
        <v>5325.24</v>
      </c>
      <c r="DM48" s="21">
        <v>0</v>
      </c>
      <c r="DN48" s="21">
        <v>27011.99</v>
      </c>
      <c r="DO48" s="21">
        <v>0</v>
      </c>
      <c r="DP48" s="21">
        <v>16789.04</v>
      </c>
      <c r="DQ48" s="21">
        <v>0</v>
      </c>
      <c r="DR48" s="21">
        <v>3886.72</v>
      </c>
      <c r="DS48" s="21">
        <v>0</v>
      </c>
      <c r="DT48" s="21">
        <v>24.29</v>
      </c>
      <c r="DU48" s="21">
        <v>2.16</v>
      </c>
      <c r="DW48" s="21">
        <v>115.28</v>
      </c>
      <c r="DY48" s="21">
        <v>93.76</v>
      </c>
      <c r="EA48" s="21">
        <v>5.03</v>
      </c>
      <c r="EB48" s="21">
        <v>15.1</v>
      </c>
      <c r="EC48" s="21">
        <v>3.48</v>
      </c>
      <c r="EE48" s="21">
        <v>11.13</v>
      </c>
    </row>
    <row r="49" spans="1:135" x14ac:dyDescent="0.2">
      <c r="A49" s="21">
        <v>7625</v>
      </c>
      <c r="B49" s="21">
        <v>54</v>
      </c>
      <c r="C49" s="44">
        <v>42902.709722222222</v>
      </c>
      <c r="D49" s="21" t="s">
        <v>128</v>
      </c>
      <c r="E49" s="21">
        <v>123.03</v>
      </c>
      <c r="F49" s="21" t="s">
        <v>129</v>
      </c>
      <c r="G49" s="21">
        <v>2</v>
      </c>
      <c r="H49" s="21" t="s">
        <v>125</v>
      </c>
      <c r="K49" s="45" t="s">
        <v>126</v>
      </c>
      <c r="L49" s="45" t="s">
        <v>1140</v>
      </c>
      <c r="P49" s="45" t="s">
        <v>126</v>
      </c>
      <c r="Q49" s="45" t="s">
        <v>1333</v>
      </c>
      <c r="R49" s="45" t="s">
        <v>126</v>
      </c>
      <c r="S49" s="45" t="s">
        <v>126</v>
      </c>
      <c r="W49" s="45" t="s">
        <v>127</v>
      </c>
      <c r="AA49" s="21">
        <v>20.25</v>
      </c>
      <c r="AC49" s="21">
        <v>16.63</v>
      </c>
      <c r="AE49" s="21">
        <v>9.76</v>
      </c>
      <c r="AG49" s="21">
        <v>4.26</v>
      </c>
      <c r="AI49" s="21">
        <v>5.99</v>
      </c>
      <c r="AM49" s="21">
        <v>2.8</v>
      </c>
      <c r="AN49" s="21">
        <v>25.44</v>
      </c>
      <c r="AO49" s="21">
        <v>2.4500000000000002</v>
      </c>
      <c r="AP49" s="21">
        <v>150.07</v>
      </c>
      <c r="AQ49" s="21">
        <v>3.89</v>
      </c>
      <c r="AS49" s="21">
        <v>3.44</v>
      </c>
      <c r="AT49" s="21">
        <v>20.41</v>
      </c>
      <c r="AU49" s="21">
        <v>4.34</v>
      </c>
      <c r="AW49" s="21">
        <v>2.21</v>
      </c>
      <c r="AY49" s="21">
        <v>7.05</v>
      </c>
      <c r="BA49" s="21">
        <v>32.340000000000003</v>
      </c>
      <c r="BB49" s="21">
        <v>191.46</v>
      </c>
      <c r="BC49" s="21">
        <v>12.02</v>
      </c>
      <c r="BE49" s="21">
        <v>27.2</v>
      </c>
      <c r="BG49" s="21">
        <v>51.95</v>
      </c>
      <c r="BI49" s="21">
        <v>84.06</v>
      </c>
      <c r="BJ49" s="21">
        <v>15557.71</v>
      </c>
      <c r="BK49" s="21">
        <v>188.59</v>
      </c>
      <c r="BL49" s="21">
        <v>836.76</v>
      </c>
      <c r="BM49" s="21">
        <v>78.77</v>
      </c>
      <c r="BN49" s="21">
        <v>128.56</v>
      </c>
      <c r="BO49" s="21">
        <v>27.91</v>
      </c>
      <c r="BP49" s="21">
        <v>118.13</v>
      </c>
      <c r="BQ49" s="21">
        <v>37.119999999999997</v>
      </c>
      <c r="BR49" s="21">
        <v>5155.9799999999996</v>
      </c>
      <c r="BS49" s="21">
        <v>254.4</v>
      </c>
      <c r="BT49" s="21">
        <v>64243.96</v>
      </c>
      <c r="BU49" s="21">
        <v>1469.39</v>
      </c>
      <c r="BV49" s="21">
        <v>302.42</v>
      </c>
      <c r="BW49" s="21">
        <v>29.27</v>
      </c>
      <c r="BX49" s="21">
        <v>2511.87</v>
      </c>
      <c r="BY49" s="21">
        <v>107.16</v>
      </c>
      <c r="BZ49" s="21">
        <v>212411.06</v>
      </c>
      <c r="CA49" s="21">
        <v>1312.15</v>
      </c>
      <c r="CB49" s="21">
        <v>7915.87</v>
      </c>
      <c r="CC49" s="21">
        <v>2852.43</v>
      </c>
      <c r="CD49" s="21">
        <v>806.88</v>
      </c>
      <c r="CE49" s="21">
        <v>90.47</v>
      </c>
      <c r="CF49" s="21">
        <v>655617.5</v>
      </c>
      <c r="CG49" s="21">
        <v>1604.16</v>
      </c>
      <c r="CH49" s="21">
        <v>86.4</v>
      </c>
      <c r="CI49" s="21">
        <v>2.91</v>
      </c>
      <c r="CJ49" s="21">
        <v>79.86</v>
      </c>
      <c r="CK49" s="21">
        <v>3.06</v>
      </c>
      <c r="CL49" s="21">
        <v>6.86</v>
      </c>
      <c r="CM49" s="21">
        <v>3.67</v>
      </c>
      <c r="CN49" s="21">
        <v>19614.03</v>
      </c>
      <c r="CO49" s="21">
        <v>218.35</v>
      </c>
      <c r="CP49" s="21">
        <v>14173.76</v>
      </c>
      <c r="CQ49" s="21">
        <v>262.06</v>
      </c>
      <c r="CS49" s="21">
        <v>33.549999999999997</v>
      </c>
      <c r="CZ49" s="21">
        <v>454389.75</v>
      </c>
      <c r="DA49" s="21">
        <v>0</v>
      </c>
      <c r="DB49" s="21">
        <v>8600.69</v>
      </c>
      <c r="DC49" s="21">
        <v>0</v>
      </c>
      <c r="DD49" s="21">
        <v>121388.96</v>
      </c>
      <c r="DE49" s="21">
        <v>0</v>
      </c>
      <c r="DF49" s="21">
        <v>22242.86</v>
      </c>
      <c r="DG49" s="21">
        <v>0</v>
      </c>
      <c r="DJ49" s="21">
        <v>1080.42</v>
      </c>
      <c r="DK49" s="21">
        <v>0</v>
      </c>
      <c r="DL49" s="21">
        <v>13126.1</v>
      </c>
      <c r="DM49" s="21">
        <v>0</v>
      </c>
      <c r="DN49" s="21">
        <v>27443.95</v>
      </c>
      <c r="DO49" s="21">
        <v>0</v>
      </c>
      <c r="DP49" s="21">
        <v>17073.71</v>
      </c>
      <c r="DQ49" s="21">
        <v>0</v>
      </c>
      <c r="DR49" s="21">
        <v>5756.21</v>
      </c>
      <c r="DS49" s="21">
        <v>0</v>
      </c>
      <c r="DT49" s="21">
        <v>31.53</v>
      </c>
      <c r="DU49" s="21">
        <v>2.3199999999999998</v>
      </c>
      <c r="DW49" s="21">
        <v>117.08</v>
      </c>
      <c r="DY49" s="21">
        <v>94.72</v>
      </c>
      <c r="EA49" s="21">
        <v>4.01</v>
      </c>
      <c r="EB49" s="21">
        <v>13.43</v>
      </c>
      <c r="EC49" s="21">
        <v>3.56</v>
      </c>
      <c r="EE49" s="21">
        <v>11.62</v>
      </c>
    </row>
    <row r="50" spans="1:135" x14ac:dyDescent="0.2">
      <c r="A50" s="21">
        <v>7626</v>
      </c>
      <c r="B50" s="21">
        <v>55</v>
      </c>
      <c r="C50" s="44">
        <v>42902.711805555555</v>
      </c>
      <c r="D50" s="21" t="s">
        <v>128</v>
      </c>
      <c r="E50" s="21">
        <v>121.87</v>
      </c>
      <c r="F50" s="21" t="s">
        <v>129</v>
      </c>
      <c r="G50" s="21">
        <v>2</v>
      </c>
      <c r="H50" s="21" t="s">
        <v>125</v>
      </c>
      <c r="K50" s="45" t="s">
        <v>126</v>
      </c>
      <c r="L50" s="45" t="s">
        <v>1141</v>
      </c>
      <c r="P50" s="45" t="s">
        <v>126</v>
      </c>
      <c r="Q50" s="45" t="s">
        <v>1334</v>
      </c>
      <c r="R50" s="45" t="s">
        <v>126</v>
      </c>
      <c r="S50" s="45" t="s">
        <v>126</v>
      </c>
      <c r="W50" s="45" t="s">
        <v>127</v>
      </c>
      <c r="AA50" s="21">
        <v>17.29</v>
      </c>
      <c r="AC50" s="21">
        <v>16.420000000000002</v>
      </c>
      <c r="AE50" s="21">
        <v>12.88</v>
      </c>
      <c r="AG50" s="21">
        <v>3.65</v>
      </c>
      <c r="AI50" s="21">
        <v>8.66</v>
      </c>
      <c r="AM50" s="21">
        <v>2.5299999999999998</v>
      </c>
      <c r="AN50" s="21">
        <v>22.19</v>
      </c>
      <c r="AO50" s="21">
        <v>2.21</v>
      </c>
      <c r="AP50" s="21">
        <v>185.74</v>
      </c>
      <c r="AQ50" s="21">
        <v>3.93</v>
      </c>
      <c r="AS50" s="21">
        <v>2.9</v>
      </c>
      <c r="AT50" s="21">
        <v>21</v>
      </c>
      <c r="AU50" s="21">
        <v>4.03</v>
      </c>
      <c r="AW50" s="21">
        <v>1.87</v>
      </c>
      <c r="AY50" s="21">
        <v>6.03</v>
      </c>
      <c r="BA50" s="21">
        <v>28.46</v>
      </c>
      <c r="BB50" s="21">
        <v>233.22</v>
      </c>
      <c r="BC50" s="21">
        <v>11.85</v>
      </c>
      <c r="BE50" s="21">
        <v>23.73</v>
      </c>
      <c r="BG50" s="21">
        <v>32.24</v>
      </c>
      <c r="BI50" s="21">
        <v>80.92</v>
      </c>
      <c r="BJ50" s="21">
        <v>16897.72</v>
      </c>
      <c r="BK50" s="21">
        <v>180.64</v>
      </c>
      <c r="BL50" s="21">
        <v>524.92999999999995</v>
      </c>
      <c r="BM50" s="21">
        <v>68.5</v>
      </c>
      <c r="BN50" s="21">
        <v>134.07</v>
      </c>
      <c r="BO50" s="21">
        <v>28.19</v>
      </c>
      <c r="BP50" s="21">
        <v>137.72</v>
      </c>
      <c r="BQ50" s="21">
        <v>38.69</v>
      </c>
      <c r="BR50" s="21">
        <v>5967.96</v>
      </c>
      <c r="BS50" s="21">
        <v>266.17</v>
      </c>
      <c r="BT50" s="21">
        <v>75863.960000000006</v>
      </c>
      <c r="BU50" s="21">
        <v>1598.19</v>
      </c>
      <c r="BV50" s="21">
        <v>297.02</v>
      </c>
      <c r="BW50" s="21">
        <v>27.15</v>
      </c>
      <c r="BX50" s="21">
        <v>1672.67</v>
      </c>
      <c r="BY50" s="21">
        <v>101.48</v>
      </c>
      <c r="BZ50" s="21">
        <v>224359.42</v>
      </c>
      <c r="CA50" s="21">
        <v>1292.4100000000001</v>
      </c>
      <c r="CB50" s="21">
        <v>8589.7199999999993</v>
      </c>
      <c r="CC50" s="21">
        <v>2780.39</v>
      </c>
      <c r="CD50" s="21">
        <v>546.46</v>
      </c>
      <c r="CE50" s="21">
        <v>76.11</v>
      </c>
      <c r="CF50" s="21">
        <v>630131.63</v>
      </c>
      <c r="CG50" s="21">
        <v>1574.87</v>
      </c>
      <c r="CH50" s="21">
        <v>109.16</v>
      </c>
      <c r="CI50" s="21">
        <v>2.97</v>
      </c>
      <c r="CJ50" s="21">
        <v>94.1</v>
      </c>
      <c r="CK50" s="21">
        <v>3.04</v>
      </c>
      <c r="CL50" s="21">
        <v>8.1199999999999992</v>
      </c>
      <c r="CM50" s="21">
        <v>3.42</v>
      </c>
      <c r="CN50" s="21">
        <v>16850.88</v>
      </c>
      <c r="CO50" s="21">
        <v>199.91</v>
      </c>
      <c r="CP50" s="21">
        <v>17310.34</v>
      </c>
      <c r="CQ50" s="21">
        <v>283.48</v>
      </c>
      <c r="CS50" s="21">
        <v>31.37</v>
      </c>
      <c r="CZ50" s="21">
        <v>479949.66</v>
      </c>
      <c r="DA50" s="21">
        <v>0</v>
      </c>
      <c r="DB50" s="21">
        <v>9955.15</v>
      </c>
      <c r="DC50" s="21">
        <v>0</v>
      </c>
      <c r="DD50" s="21">
        <v>143344.95000000001</v>
      </c>
      <c r="DE50" s="21">
        <v>0</v>
      </c>
      <c r="DF50" s="21">
        <v>24158.68</v>
      </c>
      <c r="DG50" s="21">
        <v>0</v>
      </c>
      <c r="DJ50" s="21">
        <v>677.79</v>
      </c>
      <c r="DK50" s="21">
        <v>0</v>
      </c>
      <c r="DL50" s="21">
        <v>14243.47</v>
      </c>
      <c r="DM50" s="21">
        <v>0</v>
      </c>
      <c r="DN50" s="21">
        <v>23577.75</v>
      </c>
      <c r="DO50" s="21">
        <v>0</v>
      </c>
      <c r="DP50" s="21">
        <v>20852.03</v>
      </c>
      <c r="DQ50" s="21">
        <v>0</v>
      </c>
      <c r="DR50" s="21">
        <v>3833.09</v>
      </c>
      <c r="DS50" s="21">
        <v>0</v>
      </c>
      <c r="DT50" s="21">
        <v>26.24</v>
      </c>
      <c r="DU50" s="21">
        <v>2.1</v>
      </c>
      <c r="DW50" s="21">
        <v>98.22</v>
      </c>
      <c r="DY50" s="21">
        <v>79.77</v>
      </c>
      <c r="EA50" s="21">
        <v>5.73</v>
      </c>
      <c r="EB50" s="21">
        <v>15.78</v>
      </c>
      <c r="EC50" s="21">
        <v>3.29</v>
      </c>
      <c r="EE50" s="21">
        <v>10.18</v>
      </c>
    </row>
    <row r="51" spans="1:135" x14ac:dyDescent="0.2">
      <c r="A51" s="21">
        <v>7627</v>
      </c>
      <c r="B51" s="21">
        <v>56</v>
      </c>
      <c r="C51" s="44">
        <v>42902.713888888888</v>
      </c>
      <c r="D51" s="21" t="s">
        <v>128</v>
      </c>
      <c r="E51" s="21">
        <v>121.47</v>
      </c>
      <c r="F51" s="21" t="s">
        <v>129</v>
      </c>
      <c r="G51" s="21">
        <v>2</v>
      </c>
      <c r="H51" s="21" t="s">
        <v>125</v>
      </c>
      <c r="K51" s="45" t="s">
        <v>126</v>
      </c>
      <c r="L51" s="45" t="s">
        <v>1142</v>
      </c>
      <c r="P51" s="45" t="s">
        <v>126</v>
      </c>
      <c r="Q51" s="45" t="s">
        <v>1335</v>
      </c>
      <c r="R51" s="45" t="s">
        <v>126</v>
      </c>
      <c r="S51" s="45" t="s">
        <v>126</v>
      </c>
      <c r="W51" s="45" t="s">
        <v>127</v>
      </c>
      <c r="AA51" s="21">
        <v>22</v>
      </c>
      <c r="AC51" s="21">
        <v>12.04</v>
      </c>
      <c r="AE51" s="21">
        <v>11.51</v>
      </c>
      <c r="AG51" s="21">
        <v>3.51</v>
      </c>
      <c r="AI51" s="21">
        <v>5.0199999999999996</v>
      </c>
      <c r="AM51" s="21">
        <v>3.59</v>
      </c>
      <c r="AN51" s="21">
        <v>19.68</v>
      </c>
      <c r="AO51" s="21">
        <v>2.2000000000000002</v>
      </c>
      <c r="AP51" s="21">
        <v>166.11</v>
      </c>
      <c r="AQ51" s="21">
        <v>3.81</v>
      </c>
      <c r="AS51" s="21">
        <v>3.23</v>
      </c>
      <c r="AT51" s="21">
        <v>23.29</v>
      </c>
      <c r="AU51" s="21">
        <v>4.16</v>
      </c>
      <c r="AW51" s="21">
        <v>1.8</v>
      </c>
      <c r="AY51" s="21">
        <v>6.06</v>
      </c>
      <c r="BA51" s="21">
        <v>29.17</v>
      </c>
      <c r="BB51" s="21">
        <v>249.5</v>
      </c>
      <c r="BC51" s="21">
        <v>12.36</v>
      </c>
      <c r="BD51" s="21">
        <v>42.18</v>
      </c>
      <c r="BE51" s="21">
        <v>11.13</v>
      </c>
      <c r="BG51" s="21">
        <v>42.95</v>
      </c>
      <c r="BI51" s="21">
        <v>92.56</v>
      </c>
      <c r="BJ51" s="21">
        <v>22592.83</v>
      </c>
      <c r="BK51" s="21">
        <v>212.18</v>
      </c>
      <c r="BL51" s="21">
        <v>369.43</v>
      </c>
      <c r="BM51" s="21">
        <v>65.72</v>
      </c>
      <c r="BN51" s="21">
        <v>132.68</v>
      </c>
      <c r="BO51" s="21">
        <v>32.72</v>
      </c>
      <c r="BP51" s="21">
        <v>193.69</v>
      </c>
      <c r="BQ51" s="21">
        <v>44.65</v>
      </c>
      <c r="BR51" s="21">
        <v>6651.13</v>
      </c>
      <c r="BS51" s="21">
        <v>306.81</v>
      </c>
      <c r="BT51" s="21">
        <v>86652.65</v>
      </c>
      <c r="BU51" s="21">
        <v>1817.63</v>
      </c>
      <c r="BV51" s="21">
        <v>737.67</v>
      </c>
      <c r="BW51" s="21">
        <v>33.57</v>
      </c>
      <c r="BX51" s="21">
        <v>2056.75</v>
      </c>
      <c r="BY51" s="21">
        <v>111.85</v>
      </c>
      <c r="BZ51" s="21">
        <v>247803.75</v>
      </c>
      <c r="CA51" s="21">
        <v>1354.16</v>
      </c>
      <c r="CB51" s="21">
        <v>9495.58</v>
      </c>
      <c r="CC51" s="21">
        <v>3056.17</v>
      </c>
      <c r="CD51" s="21">
        <v>602.17999999999995</v>
      </c>
      <c r="CE51" s="21">
        <v>76.52</v>
      </c>
      <c r="CF51" s="21">
        <v>582349.38</v>
      </c>
      <c r="CG51" s="21">
        <v>1736.84</v>
      </c>
      <c r="CH51" s="21">
        <v>111.4</v>
      </c>
      <c r="CI51" s="21">
        <v>3.04</v>
      </c>
      <c r="CJ51" s="21">
        <v>107.3</v>
      </c>
      <c r="CK51" s="21">
        <v>3.27</v>
      </c>
      <c r="CL51" s="21">
        <v>7.68</v>
      </c>
      <c r="CM51" s="21">
        <v>3.52</v>
      </c>
      <c r="CN51" s="21">
        <v>19240.990000000002</v>
      </c>
      <c r="CO51" s="21">
        <v>232.23</v>
      </c>
      <c r="CP51" s="21">
        <v>20352.66</v>
      </c>
      <c r="CQ51" s="21">
        <v>331.46</v>
      </c>
      <c r="CS51" s="21">
        <v>32.56</v>
      </c>
      <c r="CZ51" s="21">
        <v>530101.75</v>
      </c>
      <c r="DA51" s="21">
        <v>0</v>
      </c>
      <c r="DB51" s="21">
        <v>11094.75</v>
      </c>
      <c r="DC51" s="21">
        <v>0</v>
      </c>
      <c r="DD51" s="21">
        <v>163730.19</v>
      </c>
      <c r="DE51" s="21">
        <v>0</v>
      </c>
      <c r="DF51" s="21">
        <v>32300.97</v>
      </c>
      <c r="DG51" s="21">
        <v>0</v>
      </c>
      <c r="DJ51" s="21">
        <v>477.01</v>
      </c>
      <c r="DK51" s="21">
        <v>0</v>
      </c>
      <c r="DL51" s="21">
        <v>15745.57</v>
      </c>
      <c r="DM51" s="21">
        <v>0</v>
      </c>
      <c r="DN51" s="21">
        <v>26922</v>
      </c>
      <c r="DO51" s="21">
        <v>0</v>
      </c>
      <c r="DP51" s="21">
        <v>24516.81</v>
      </c>
      <c r="DQ51" s="21">
        <v>0</v>
      </c>
      <c r="DR51" s="21">
        <v>4713.24</v>
      </c>
      <c r="DS51" s="21">
        <v>0</v>
      </c>
      <c r="DT51" s="21">
        <v>21.76</v>
      </c>
      <c r="DU51" s="21">
        <v>2.1</v>
      </c>
      <c r="DW51" s="21">
        <v>98.12</v>
      </c>
      <c r="DY51" s="21">
        <v>79.930000000000007</v>
      </c>
      <c r="EA51" s="21">
        <v>6.54</v>
      </c>
      <c r="EB51" s="21">
        <v>11.57</v>
      </c>
      <c r="EC51" s="21">
        <v>3.42</v>
      </c>
      <c r="EE51" s="21">
        <v>10.38</v>
      </c>
    </row>
    <row r="52" spans="1:135" x14ac:dyDescent="0.2">
      <c r="A52" s="21">
        <v>7628</v>
      </c>
      <c r="B52" s="21">
        <v>57</v>
      </c>
      <c r="C52" s="44">
        <v>42902.71597222222</v>
      </c>
      <c r="D52" s="21" t="s">
        <v>128</v>
      </c>
      <c r="E52" s="21">
        <v>123.09</v>
      </c>
      <c r="F52" s="21" t="s">
        <v>129</v>
      </c>
      <c r="G52" s="21">
        <v>2</v>
      </c>
      <c r="H52" s="21" t="s">
        <v>125</v>
      </c>
      <c r="K52" s="45" t="s">
        <v>126</v>
      </c>
      <c r="L52" s="45" t="s">
        <v>1143</v>
      </c>
      <c r="P52" s="45" t="s">
        <v>126</v>
      </c>
      <c r="Q52" s="45" t="s">
        <v>1336</v>
      </c>
      <c r="R52" s="45" t="s">
        <v>126</v>
      </c>
      <c r="S52" s="45" t="s">
        <v>126</v>
      </c>
      <c r="W52" s="45" t="s">
        <v>127</v>
      </c>
      <c r="AA52" s="21">
        <v>18.78</v>
      </c>
      <c r="AC52" s="21">
        <v>20.61</v>
      </c>
      <c r="AE52" s="21">
        <v>13.32</v>
      </c>
      <c r="AG52" s="21">
        <v>4.87</v>
      </c>
      <c r="AI52" s="21">
        <v>6.5</v>
      </c>
      <c r="AM52" s="21">
        <v>2.69</v>
      </c>
      <c r="AN52" s="21">
        <v>12.16</v>
      </c>
      <c r="AO52" s="21">
        <v>2.2400000000000002</v>
      </c>
      <c r="AP52" s="21">
        <v>128.91</v>
      </c>
      <c r="AQ52" s="21">
        <v>3.72</v>
      </c>
      <c r="AS52" s="21">
        <v>3.27</v>
      </c>
      <c r="AT52" s="21">
        <v>15.63</v>
      </c>
      <c r="AU52" s="21">
        <v>4.16</v>
      </c>
      <c r="AW52" s="21">
        <v>2.0299999999999998</v>
      </c>
      <c r="AY52" s="21">
        <v>6.55</v>
      </c>
      <c r="BA52" s="21">
        <v>28.64</v>
      </c>
      <c r="BB52" s="21">
        <v>82.63</v>
      </c>
      <c r="BC52" s="21">
        <v>8.89</v>
      </c>
      <c r="BE52" s="21">
        <v>16.809999999999999</v>
      </c>
      <c r="BF52" s="21">
        <v>40.07</v>
      </c>
      <c r="BG52" s="21">
        <v>24.72</v>
      </c>
      <c r="BI52" s="21">
        <v>98.33</v>
      </c>
      <c r="BJ52" s="21">
        <v>22356.92</v>
      </c>
      <c r="BK52" s="21">
        <v>224.67</v>
      </c>
      <c r="BL52" s="21">
        <v>540.66</v>
      </c>
      <c r="BM52" s="21">
        <v>69.42</v>
      </c>
      <c r="BN52" s="21">
        <v>95.18</v>
      </c>
      <c r="BO52" s="21">
        <v>26.6</v>
      </c>
      <c r="BP52" s="21">
        <v>53.75</v>
      </c>
      <c r="BQ52" s="21">
        <v>34.799999999999997</v>
      </c>
      <c r="BR52" s="21">
        <v>2855.35</v>
      </c>
      <c r="BS52" s="21">
        <v>227.09</v>
      </c>
      <c r="BT52" s="21">
        <v>76973.679999999993</v>
      </c>
      <c r="BU52" s="21">
        <v>1538.67</v>
      </c>
      <c r="BV52" s="21">
        <v>979.68</v>
      </c>
      <c r="BW52" s="21">
        <v>34.74</v>
      </c>
      <c r="BX52" s="21">
        <v>10902.15</v>
      </c>
      <c r="BY52" s="21">
        <v>152.69999999999999</v>
      </c>
      <c r="BZ52" s="21">
        <v>214317.8</v>
      </c>
      <c r="CA52" s="21">
        <v>1251.06</v>
      </c>
      <c r="CB52" s="21">
        <v>5504.54</v>
      </c>
      <c r="CC52" s="21">
        <v>2622.42</v>
      </c>
      <c r="CD52" s="21">
        <v>1040.31</v>
      </c>
      <c r="CE52" s="21">
        <v>86.41</v>
      </c>
      <c r="CF52" s="21">
        <v>625643.25</v>
      </c>
      <c r="CG52" s="21">
        <v>1698.97</v>
      </c>
      <c r="CH52" s="21">
        <v>135.69999999999999</v>
      </c>
      <c r="CI52" s="21">
        <v>3.55</v>
      </c>
      <c r="CJ52" s="21">
        <v>165.36</v>
      </c>
      <c r="CK52" s="21">
        <v>4.2699999999999996</v>
      </c>
      <c r="CL52" s="21">
        <v>18.47</v>
      </c>
      <c r="CM52" s="21">
        <v>3.86</v>
      </c>
      <c r="CN52" s="21">
        <v>14834.76</v>
      </c>
      <c r="CO52" s="21">
        <v>200.79</v>
      </c>
      <c r="CP52" s="21">
        <v>23269.24</v>
      </c>
      <c r="CQ52" s="21">
        <v>336.97</v>
      </c>
      <c r="CS52" s="21">
        <v>29.53</v>
      </c>
      <c r="CZ52" s="21">
        <v>458468.63</v>
      </c>
      <c r="DA52" s="21">
        <v>0</v>
      </c>
      <c r="DB52" s="21">
        <v>4763.01</v>
      </c>
      <c r="DC52" s="21">
        <v>0</v>
      </c>
      <c r="DD52" s="21">
        <v>145441.76999999999</v>
      </c>
      <c r="DE52" s="21">
        <v>0</v>
      </c>
      <c r="DF52" s="21">
        <v>31963.68</v>
      </c>
      <c r="DG52" s="21">
        <v>0</v>
      </c>
      <c r="DJ52" s="21">
        <v>698.1</v>
      </c>
      <c r="DK52" s="21">
        <v>0</v>
      </c>
      <c r="DL52" s="21">
        <v>9127.6299999999992</v>
      </c>
      <c r="DM52" s="21">
        <v>0</v>
      </c>
      <c r="DN52" s="21">
        <v>20756.8</v>
      </c>
      <c r="DO52" s="21">
        <v>0</v>
      </c>
      <c r="DP52" s="21">
        <v>28030.13</v>
      </c>
      <c r="DQ52" s="21">
        <v>0</v>
      </c>
      <c r="DR52" s="21">
        <v>24983.360000000001</v>
      </c>
      <c r="DS52" s="21">
        <v>0</v>
      </c>
      <c r="DT52" s="21">
        <v>17.04</v>
      </c>
      <c r="DU52" s="21">
        <v>2.33</v>
      </c>
      <c r="DW52" s="21">
        <v>109.01</v>
      </c>
      <c r="DY52" s="21">
        <v>88.03</v>
      </c>
      <c r="EA52" s="21">
        <v>6.12</v>
      </c>
      <c r="EB52" s="21">
        <v>11.19</v>
      </c>
      <c r="EC52" s="21">
        <v>3.52</v>
      </c>
      <c r="EE52" s="21">
        <v>12.06</v>
      </c>
    </row>
    <row r="53" spans="1:135" x14ac:dyDescent="0.2">
      <c r="A53" s="21">
        <v>7629</v>
      </c>
      <c r="B53" s="21">
        <v>58</v>
      </c>
      <c r="C53" s="44">
        <v>42902.718055555553</v>
      </c>
      <c r="D53" s="21" t="s">
        <v>128</v>
      </c>
      <c r="E53" s="21">
        <v>122.21</v>
      </c>
      <c r="F53" s="21" t="s">
        <v>129</v>
      </c>
      <c r="G53" s="21">
        <v>2</v>
      </c>
      <c r="H53" s="21" t="s">
        <v>125</v>
      </c>
      <c r="K53" s="45" t="s">
        <v>126</v>
      </c>
      <c r="L53" s="45" t="s">
        <v>1145</v>
      </c>
      <c r="P53" s="45" t="s">
        <v>126</v>
      </c>
      <c r="Q53" s="45" t="s">
        <v>1337</v>
      </c>
      <c r="R53" s="45" t="s">
        <v>126</v>
      </c>
      <c r="S53" s="45" t="s">
        <v>126</v>
      </c>
      <c r="W53" s="45" t="s">
        <v>127</v>
      </c>
      <c r="AA53" s="21">
        <v>19.07</v>
      </c>
      <c r="AC53" s="21">
        <v>13.35</v>
      </c>
      <c r="AE53" s="21">
        <v>9.24</v>
      </c>
      <c r="AG53" s="21">
        <v>3.94</v>
      </c>
      <c r="AI53" s="21">
        <v>5.52</v>
      </c>
      <c r="AM53" s="21">
        <v>2.82</v>
      </c>
      <c r="AN53" s="21">
        <v>13.84</v>
      </c>
      <c r="AO53" s="21">
        <v>2.2999999999999998</v>
      </c>
      <c r="AP53" s="21">
        <v>183.03</v>
      </c>
      <c r="AQ53" s="21">
        <v>4.33</v>
      </c>
      <c r="AS53" s="21">
        <v>3.61</v>
      </c>
      <c r="AT53" s="21">
        <v>19.489999999999998</v>
      </c>
      <c r="AU53" s="21">
        <v>4.37</v>
      </c>
      <c r="AW53" s="21">
        <v>1.95</v>
      </c>
      <c r="AY53" s="21">
        <v>6.84</v>
      </c>
      <c r="BA53" s="21">
        <v>30.19</v>
      </c>
      <c r="BB53" s="21">
        <v>132.36000000000001</v>
      </c>
      <c r="BC53" s="21">
        <v>10.51</v>
      </c>
      <c r="BD53" s="21">
        <v>22.95</v>
      </c>
      <c r="BE53" s="21">
        <v>11.59</v>
      </c>
      <c r="BF53" s="21">
        <v>73.81</v>
      </c>
      <c r="BG53" s="21">
        <v>25.87</v>
      </c>
      <c r="BI53" s="21">
        <v>135.76</v>
      </c>
      <c r="BJ53" s="21">
        <v>32103.8</v>
      </c>
      <c r="BK53" s="21">
        <v>276.18</v>
      </c>
      <c r="BL53" s="21">
        <v>419.27</v>
      </c>
      <c r="BM53" s="21">
        <v>69.38</v>
      </c>
      <c r="BN53" s="21">
        <v>143.16</v>
      </c>
      <c r="BO53" s="21">
        <v>28.01</v>
      </c>
      <c r="BP53" s="21">
        <v>86.86</v>
      </c>
      <c r="BQ53" s="21">
        <v>37.799999999999997</v>
      </c>
      <c r="BR53" s="21">
        <v>3701.99</v>
      </c>
      <c r="BS53" s="21">
        <v>251.41</v>
      </c>
      <c r="BT53" s="21">
        <v>92158.98</v>
      </c>
      <c r="BU53" s="21">
        <v>1777.29</v>
      </c>
      <c r="BV53" s="21">
        <v>1156.08</v>
      </c>
      <c r="BW53" s="21">
        <v>36.700000000000003</v>
      </c>
      <c r="BX53" s="21">
        <v>7311.75</v>
      </c>
      <c r="BY53" s="21">
        <v>137</v>
      </c>
      <c r="BZ53" s="21">
        <v>237629.81</v>
      </c>
      <c r="CA53" s="21">
        <v>1327.22</v>
      </c>
      <c r="CB53" s="21">
        <v>8007.82</v>
      </c>
      <c r="CC53" s="21">
        <v>2801.57</v>
      </c>
      <c r="CD53" s="21">
        <v>1179.07</v>
      </c>
      <c r="CE53" s="21">
        <v>89</v>
      </c>
      <c r="CF53" s="21">
        <v>581696.5</v>
      </c>
      <c r="CG53" s="21">
        <v>1890.66</v>
      </c>
      <c r="CH53" s="21">
        <v>134.72999999999999</v>
      </c>
      <c r="CI53" s="21">
        <v>3.61</v>
      </c>
      <c r="CJ53" s="21">
        <v>149.78</v>
      </c>
      <c r="CK53" s="21">
        <v>4.1500000000000004</v>
      </c>
      <c r="CL53" s="21">
        <v>25.34</v>
      </c>
      <c r="CM53" s="21">
        <v>4.2300000000000004</v>
      </c>
      <c r="CN53" s="21">
        <v>11135.85</v>
      </c>
      <c r="CO53" s="21">
        <v>185.43</v>
      </c>
      <c r="CP53" s="21">
        <v>22473.49</v>
      </c>
      <c r="CQ53" s="21">
        <v>345.36</v>
      </c>
      <c r="CS53" s="21">
        <v>27.12</v>
      </c>
      <c r="CZ53" s="21">
        <v>508337.69</v>
      </c>
      <c r="DA53" s="21">
        <v>0</v>
      </c>
      <c r="DB53" s="21">
        <v>6175.3</v>
      </c>
      <c r="DC53" s="21">
        <v>0</v>
      </c>
      <c r="DD53" s="21">
        <v>174134.41</v>
      </c>
      <c r="DE53" s="21">
        <v>0</v>
      </c>
      <c r="DF53" s="21">
        <v>45898.8</v>
      </c>
      <c r="DG53" s="21">
        <v>0</v>
      </c>
      <c r="DJ53" s="21">
        <v>541.37</v>
      </c>
      <c r="DK53" s="21">
        <v>0</v>
      </c>
      <c r="DL53" s="21">
        <v>13278.57</v>
      </c>
      <c r="DM53" s="21">
        <v>0</v>
      </c>
      <c r="DN53" s="21">
        <v>15581.29</v>
      </c>
      <c r="DO53" s="21">
        <v>0</v>
      </c>
      <c r="DP53" s="21">
        <v>27071.57</v>
      </c>
      <c r="DQ53" s="21">
        <v>0</v>
      </c>
      <c r="DR53" s="21">
        <v>16755.599999999999</v>
      </c>
      <c r="DS53" s="21">
        <v>0</v>
      </c>
      <c r="DT53" s="21">
        <v>21.88</v>
      </c>
      <c r="DU53" s="21">
        <v>2.4</v>
      </c>
      <c r="DW53" s="21">
        <v>111.82</v>
      </c>
      <c r="DY53" s="21">
        <v>90.52</v>
      </c>
      <c r="EA53" s="21">
        <v>8.24</v>
      </c>
      <c r="EB53" s="21">
        <v>7.64</v>
      </c>
      <c r="EC53" s="21">
        <v>3.65</v>
      </c>
      <c r="EE53" s="21">
        <v>12.58</v>
      </c>
    </row>
    <row r="54" spans="1:135" x14ac:dyDescent="0.2">
      <c r="A54" s="21">
        <v>7630</v>
      </c>
      <c r="B54" s="21">
        <v>59</v>
      </c>
      <c r="C54" s="44">
        <v>42902.719444444447</v>
      </c>
      <c r="D54" s="21" t="s">
        <v>128</v>
      </c>
      <c r="E54" s="21">
        <v>122.32</v>
      </c>
      <c r="F54" s="21" t="s">
        <v>129</v>
      </c>
      <c r="G54" s="21">
        <v>2</v>
      </c>
      <c r="H54" s="21" t="s">
        <v>125</v>
      </c>
      <c r="K54" s="45" t="s">
        <v>126</v>
      </c>
      <c r="L54" s="45" t="s">
        <v>1146</v>
      </c>
      <c r="P54" s="45" t="s">
        <v>126</v>
      </c>
      <c r="Q54" s="45" t="s">
        <v>1338</v>
      </c>
      <c r="R54" s="45" t="s">
        <v>126</v>
      </c>
      <c r="S54" s="45" t="s">
        <v>126</v>
      </c>
      <c r="W54" s="45" t="s">
        <v>127</v>
      </c>
      <c r="AA54" s="21">
        <v>21.43</v>
      </c>
      <c r="AC54" s="21">
        <v>19.329999999999998</v>
      </c>
      <c r="AE54" s="21">
        <v>10.44</v>
      </c>
      <c r="AG54" s="21">
        <v>4.59</v>
      </c>
      <c r="AI54" s="21">
        <v>6.86</v>
      </c>
      <c r="AM54" s="21">
        <v>2.86</v>
      </c>
      <c r="AN54" s="21">
        <v>14.49</v>
      </c>
      <c r="AO54" s="21">
        <v>2.33</v>
      </c>
      <c r="AP54" s="21">
        <v>140.80000000000001</v>
      </c>
      <c r="AQ54" s="21">
        <v>3.85</v>
      </c>
      <c r="AS54" s="21">
        <v>3.65</v>
      </c>
      <c r="AT54" s="21">
        <v>18.309999999999999</v>
      </c>
      <c r="AU54" s="21">
        <v>4.38</v>
      </c>
      <c r="AW54" s="21">
        <v>2.57</v>
      </c>
      <c r="AY54" s="21">
        <v>7.16</v>
      </c>
      <c r="BA54" s="21">
        <v>32.67</v>
      </c>
      <c r="BB54" s="21">
        <v>155.94999999999999</v>
      </c>
      <c r="BC54" s="21">
        <v>11.33</v>
      </c>
      <c r="BE54" s="21">
        <v>18.97</v>
      </c>
      <c r="BG54" s="21">
        <v>43.72</v>
      </c>
      <c r="BI54" s="21">
        <v>99.8</v>
      </c>
      <c r="BJ54" s="21">
        <v>22805.81</v>
      </c>
      <c r="BK54" s="21">
        <v>231.95</v>
      </c>
      <c r="BL54" s="21">
        <v>300.41000000000003</v>
      </c>
      <c r="BM54" s="21">
        <v>67.400000000000006</v>
      </c>
      <c r="BN54" s="21">
        <v>115.52</v>
      </c>
      <c r="BO54" s="21">
        <v>26.96</v>
      </c>
      <c r="BP54" s="21">
        <v>114.56</v>
      </c>
      <c r="BQ54" s="21">
        <v>34.96</v>
      </c>
      <c r="BR54" s="21">
        <v>4282.57</v>
      </c>
      <c r="BS54" s="21">
        <v>238.66</v>
      </c>
      <c r="BT54" s="21">
        <v>67605.63</v>
      </c>
      <c r="BU54" s="21">
        <v>1521.02</v>
      </c>
      <c r="BV54" s="21">
        <v>107.6</v>
      </c>
      <c r="BW54" s="21">
        <v>27.3</v>
      </c>
      <c r="BX54" s="21">
        <v>1320.28</v>
      </c>
      <c r="BY54" s="21">
        <v>102.52</v>
      </c>
      <c r="BZ54" s="21">
        <v>229336.53</v>
      </c>
      <c r="CA54" s="21">
        <v>1367.27</v>
      </c>
      <c r="CB54" s="21">
        <v>4358.0200000000004</v>
      </c>
      <c r="CC54" s="21">
        <v>2760.25</v>
      </c>
      <c r="CD54" s="21">
        <v>611.99</v>
      </c>
      <c r="CE54" s="21">
        <v>95.09</v>
      </c>
      <c r="CF54" s="21">
        <v>634751.75</v>
      </c>
      <c r="CG54" s="21">
        <v>1675.45</v>
      </c>
      <c r="CH54" s="21">
        <v>81.040000000000006</v>
      </c>
      <c r="CI54" s="21">
        <v>2.87</v>
      </c>
      <c r="CJ54" s="21">
        <v>105.71</v>
      </c>
      <c r="CK54" s="21">
        <v>3.54</v>
      </c>
      <c r="CM54" s="21">
        <v>5.44</v>
      </c>
      <c r="CN54" s="21">
        <v>12445.49</v>
      </c>
      <c r="CO54" s="21">
        <v>184.24</v>
      </c>
      <c r="CP54" s="21">
        <v>21294.39</v>
      </c>
      <c r="CQ54" s="21">
        <v>323</v>
      </c>
      <c r="CS54" s="21">
        <v>34.19</v>
      </c>
      <c r="CZ54" s="21">
        <v>490596.69</v>
      </c>
      <c r="DA54" s="21">
        <v>0</v>
      </c>
      <c r="DB54" s="21">
        <v>7143.76</v>
      </c>
      <c r="DC54" s="21">
        <v>0</v>
      </c>
      <c r="DD54" s="21">
        <v>127740.84</v>
      </c>
      <c r="DE54" s="21">
        <v>0</v>
      </c>
      <c r="DF54" s="21">
        <v>32605.47</v>
      </c>
      <c r="DG54" s="21">
        <v>0</v>
      </c>
      <c r="DJ54" s="21">
        <v>387.89</v>
      </c>
      <c r="DK54" s="21">
        <v>0</v>
      </c>
      <c r="DL54" s="21">
        <v>7226.47</v>
      </c>
      <c r="DM54" s="21">
        <v>0</v>
      </c>
      <c r="DN54" s="21">
        <v>17413.72</v>
      </c>
      <c r="DO54" s="21">
        <v>0</v>
      </c>
      <c r="DP54" s="21">
        <v>25651.22</v>
      </c>
      <c r="DQ54" s="21">
        <v>0</v>
      </c>
      <c r="DR54" s="21">
        <v>3025.56</v>
      </c>
      <c r="DS54" s="21">
        <v>0</v>
      </c>
      <c r="DT54" s="21">
        <v>17.25</v>
      </c>
      <c r="DU54" s="21">
        <v>2.21</v>
      </c>
      <c r="DW54" s="21">
        <v>124.03</v>
      </c>
      <c r="DY54" s="21">
        <v>100.84</v>
      </c>
      <c r="EA54" s="21">
        <v>7.34</v>
      </c>
      <c r="EB54" s="21">
        <v>10.66</v>
      </c>
      <c r="EC54" s="21">
        <v>3.65</v>
      </c>
      <c r="EE54" s="21">
        <v>11.37</v>
      </c>
    </row>
    <row r="55" spans="1:135" x14ac:dyDescent="0.2">
      <c r="A55" s="21">
        <v>7631</v>
      </c>
      <c r="B55" s="21">
        <v>60</v>
      </c>
      <c r="C55" s="44">
        <v>42902.72152777778</v>
      </c>
      <c r="D55" s="21" t="s">
        <v>128</v>
      </c>
      <c r="E55" s="21">
        <v>122.44</v>
      </c>
      <c r="F55" s="21" t="s">
        <v>129</v>
      </c>
      <c r="G55" s="21">
        <v>2</v>
      </c>
      <c r="H55" s="21" t="s">
        <v>125</v>
      </c>
      <c r="K55" s="45" t="s">
        <v>126</v>
      </c>
      <c r="L55" s="45" t="s">
        <v>1147</v>
      </c>
      <c r="P55" s="45" t="s">
        <v>126</v>
      </c>
      <c r="Q55" s="45" t="s">
        <v>1339</v>
      </c>
      <c r="R55" s="45" t="s">
        <v>126</v>
      </c>
      <c r="S55" s="45" t="s">
        <v>126</v>
      </c>
      <c r="W55" s="45" t="s">
        <v>127</v>
      </c>
      <c r="AA55" s="21">
        <v>21.67</v>
      </c>
      <c r="AC55" s="21">
        <v>13.53</v>
      </c>
      <c r="AE55" s="21">
        <v>10.37</v>
      </c>
      <c r="AG55" s="21">
        <v>3.99</v>
      </c>
      <c r="AI55" s="21">
        <v>5.78</v>
      </c>
      <c r="AM55" s="21">
        <v>2.79</v>
      </c>
      <c r="AN55" s="21">
        <v>15.74</v>
      </c>
      <c r="AO55" s="21">
        <v>2.2999999999999998</v>
      </c>
      <c r="AP55" s="21">
        <v>173.38</v>
      </c>
      <c r="AQ55" s="21">
        <v>4.0999999999999996</v>
      </c>
      <c r="AS55" s="21">
        <v>3.41</v>
      </c>
      <c r="AT55" s="21">
        <v>20.56</v>
      </c>
      <c r="AU55" s="21">
        <v>4.3499999999999996</v>
      </c>
      <c r="AW55" s="21">
        <v>2.2799999999999998</v>
      </c>
      <c r="AY55" s="21">
        <v>7</v>
      </c>
      <c r="BA55" s="21">
        <v>31.03</v>
      </c>
      <c r="BB55" s="21">
        <v>161.9</v>
      </c>
      <c r="BC55" s="21">
        <v>11.13</v>
      </c>
      <c r="BE55" s="21">
        <v>21.28</v>
      </c>
      <c r="BF55" s="21">
        <v>39.97</v>
      </c>
      <c r="BG55" s="21">
        <v>25.07</v>
      </c>
      <c r="BI55" s="21">
        <v>100.87</v>
      </c>
      <c r="BJ55" s="21">
        <v>23824.95</v>
      </c>
      <c r="BK55" s="21">
        <v>230.93</v>
      </c>
      <c r="BL55" s="21">
        <v>340.83</v>
      </c>
      <c r="BM55" s="21">
        <v>68.33</v>
      </c>
      <c r="BN55" s="21">
        <v>132.47</v>
      </c>
      <c r="BO55" s="21">
        <v>29.42</v>
      </c>
      <c r="BP55" s="21">
        <v>164.5</v>
      </c>
      <c r="BQ55" s="21">
        <v>38.200000000000003</v>
      </c>
      <c r="BR55" s="21">
        <v>5128.67</v>
      </c>
      <c r="BS55" s="21">
        <v>262.85000000000002</v>
      </c>
      <c r="BT55" s="21">
        <v>81982.06</v>
      </c>
      <c r="BU55" s="21">
        <v>1659.55</v>
      </c>
      <c r="BV55" s="21">
        <v>176.94</v>
      </c>
      <c r="BW55" s="21">
        <v>25.93</v>
      </c>
      <c r="BX55" s="21">
        <v>2594.54</v>
      </c>
      <c r="BY55" s="21">
        <v>106.49</v>
      </c>
      <c r="BZ55" s="21">
        <v>218034.36</v>
      </c>
      <c r="CA55" s="21">
        <v>1308.5999999999999</v>
      </c>
      <c r="CB55" s="21">
        <v>6396.92</v>
      </c>
      <c r="CC55" s="21">
        <v>2707.6</v>
      </c>
      <c r="CD55" s="21">
        <v>766.66</v>
      </c>
      <c r="CE55" s="21">
        <v>86.35</v>
      </c>
      <c r="CF55" s="21">
        <v>630672.81000000006</v>
      </c>
      <c r="CG55" s="21">
        <v>1689.95</v>
      </c>
      <c r="CH55" s="21">
        <v>100.27</v>
      </c>
      <c r="CI55" s="21">
        <v>3.08</v>
      </c>
      <c r="CJ55" s="21">
        <v>102.72</v>
      </c>
      <c r="CK55" s="21">
        <v>3.41</v>
      </c>
      <c r="CL55" s="21">
        <v>5.5</v>
      </c>
      <c r="CM55" s="21">
        <v>3.61</v>
      </c>
      <c r="CN55" s="21">
        <v>11298.37</v>
      </c>
      <c r="CO55" s="21">
        <v>176.8</v>
      </c>
      <c r="CP55" s="21">
        <v>17827.7</v>
      </c>
      <c r="CQ55" s="21">
        <v>303.83999999999997</v>
      </c>
      <c r="CS55" s="21">
        <v>31.63</v>
      </c>
      <c r="CZ55" s="21">
        <v>466419.09</v>
      </c>
      <c r="DA55" s="21">
        <v>0</v>
      </c>
      <c r="DB55" s="21">
        <v>8555.14</v>
      </c>
      <c r="DC55" s="21">
        <v>0</v>
      </c>
      <c r="DD55" s="21">
        <v>154905.10999999999</v>
      </c>
      <c r="DE55" s="21">
        <v>0</v>
      </c>
      <c r="DF55" s="21">
        <v>34062.54</v>
      </c>
      <c r="DG55" s="21">
        <v>0</v>
      </c>
      <c r="DJ55" s="21">
        <v>440.08</v>
      </c>
      <c r="DK55" s="21">
        <v>0</v>
      </c>
      <c r="DL55" s="21">
        <v>10607.38</v>
      </c>
      <c r="DM55" s="21">
        <v>0</v>
      </c>
      <c r="DN55" s="21">
        <v>15808.68</v>
      </c>
      <c r="DO55" s="21">
        <v>0</v>
      </c>
      <c r="DP55" s="21">
        <v>21475.24</v>
      </c>
      <c r="DQ55" s="21">
        <v>0</v>
      </c>
      <c r="DR55" s="21">
        <v>5945.64</v>
      </c>
      <c r="DS55" s="21">
        <v>0</v>
      </c>
      <c r="DT55" s="21">
        <v>25.4</v>
      </c>
      <c r="DU55" s="21">
        <v>2.27</v>
      </c>
      <c r="DW55" s="21">
        <v>111.82</v>
      </c>
      <c r="DY55" s="21">
        <v>90.79</v>
      </c>
      <c r="EA55" s="21">
        <v>7.32</v>
      </c>
      <c r="EB55" s="21">
        <v>10.4</v>
      </c>
      <c r="EC55" s="21">
        <v>3.51</v>
      </c>
      <c r="EE55" s="21">
        <v>13.86</v>
      </c>
    </row>
    <row r="56" spans="1:135" x14ac:dyDescent="0.2">
      <c r="A56" s="21">
        <v>7632</v>
      </c>
      <c r="B56" s="21">
        <v>61</v>
      </c>
      <c r="C56" s="44">
        <v>42902.724305555559</v>
      </c>
      <c r="D56" s="21" t="s">
        <v>128</v>
      </c>
      <c r="E56" s="21">
        <v>121.28</v>
      </c>
      <c r="F56" s="21" t="s">
        <v>129</v>
      </c>
      <c r="G56" s="21">
        <v>2</v>
      </c>
      <c r="H56" s="21" t="s">
        <v>125</v>
      </c>
      <c r="K56" s="45" t="s">
        <v>126</v>
      </c>
      <c r="L56" s="45" t="s">
        <v>1148</v>
      </c>
      <c r="P56" s="45" t="s">
        <v>126</v>
      </c>
      <c r="Q56" s="45" t="s">
        <v>1340</v>
      </c>
      <c r="R56" s="45" t="s">
        <v>126</v>
      </c>
      <c r="S56" s="45" t="s">
        <v>126</v>
      </c>
      <c r="W56" s="45" t="s">
        <v>127</v>
      </c>
      <c r="AA56" s="21">
        <v>26.86</v>
      </c>
      <c r="AC56" s="21">
        <v>17.75</v>
      </c>
      <c r="AE56" s="21">
        <v>11.79</v>
      </c>
      <c r="AG56" s="21">
        <v>4.12</v>
      </c>
      <c r="AI56" s="21">
        <v>6.92</v>
      </c>
      <c r="AM56" s="21">
        <v>2.91</v>
      </c>
      <c r="AN56" s="21">
        <v>17.149999999999999</v>
      </c>
      <c r="AO56" s="21">
        <v>2.39</v>
      </c>
      <c r="AP56" s="21">
        <v>153.97</v>
      </c>
      <c r="AQ56" s="21">
        <v>4.03</v>
      </c>
      <c r="AS56" s="21">
        <v>3.65</v>
      </c>
      <c r="AT56" s="21">
        <v>18.66</v>
      </c>
      <c r="AU56" s="21">
        <v>4.4000000000000004</v>
      </c>
      <c r="AW56" s="21">
        <v>2.31</v>
      </c>
      <c r="AY56" s="21">
        <v>7.08</v>
      </c>
      <c r="BA56" s="21">
        <v>31.98</v>
      </c>
      <c r="BB56" s="21">
        <v>144.93</v>
      </c>
      <c r="BC56" s="21">
        <v>11.1</v>
      </c>
      <c r="BE56" s="21">
        <v>17.399999999999999</v>
      </c>
      <c r="BG56" s="21">
        <v>38.03</v>
      </c>
      <c r="BI56" s="21">
        <v>105.25</v>
      </c>
      <c r="BJ56" s="21">
        <v>24040.04</v>
      </c>
      <c r="BK56" s="21">
        <v>240.77</v>
      </c>
      <c r="BL56" s="21">
        <v>365.43</v>
      </c>
      <c r="BM56" s="21">
        <v>70.709999999999994</v>
      </c>
      <c r="BN56" s="21">
        <v>146.35</v>
      </c>
      <c r="BO56" s="21">
        <v>28.52</v>
      </c>
      <c r="BP56" s="21">
        <v>126.91</v>
      </c>
      <c r="BQ56" s="21">
        <v>38.090000000000003</v>
      </c>
      <c r="BR56" s="21">
        <v>4802.29</v>
      </c>
      <c r="BS56" s="21">
        <v>259.97000000000003</v>
      </c>
      <c r="BT56" s="21">
        <v>66881.58</v>
      </c>
      <c r="BU56" s="21">
        <v>1461.81</v>
      </c>
      <c r="BV56" s="21">
        <v>99.4</v>
      </c>
      <c r="BW56" s="21">
        <v>26.22</v>
      </c>
      <c r="BX56" s="21">
        <v>1868.43</v>
      </c>
      <c r="BY56" s="21">
        <v>98.82</v>
      </c>
      <c r="BZ56" s="21">
        <v>200775.3</v>
      </c>
      <c r="CA56" s="21">
        <v>1281.4100000000001</v>
      </c>
      <c r="CC56" s="21">
        <v>3926.91</v>
      </c>
      <c r="CD56" s="21">
        <v>684.3</v>
      </c>
      <c r="CE56" s="21">
        <v>92.16</v>
      </c>
      <c r="CF56" s="21">
        <v>667937.88</v>
      </c>
      <c r="CG56" s="21">
        <v>1584.61</v>
      </c>
      <c r="CH56" s="21">
        <v>84.45</v>
      </c>
      <c r="CI56" s="21">
        <v>2.96</v>
      </c>
      <c r="CJ56" s="21">
        <v>98.34</v>
      </c>
      <c r="CK56" s="21">
        <v>3.44</v>
      </c>
      <c r="CL56" s="21">
        <v>6.41</v>
      </c>
      <c r="CM56" s="21">
        <v>3.71</v>
      </c>
      <c r="CN56" s="21">
        <v>10127.61</v>
      </c>
      <c r="CO56" s="21">
        <v>168.83</v>
      </c>
      <c r="CP56" s="21">
        <v>17793.95</v>
      </c>
      <c r="CQ56" s="21">
        <v>305.48</v>
      </c>
      <c r="CS56" s="21">
        <v>33.82</v>
      </c>
      <c r="CZ56" s="21">
        <v>429498.5</v>
      </c>
      <c r="DA56" s="21">
        <v>0</v>
      </c>
      <c r="DB56" s="21">
        <v>8010.7</v>
      </c>
      <c r="DC56" s="21">
        <v>0</v>
      </c>
      <c r="DD56" s="21">
        <v>126372.74</v>
      </c>
      <c r="DE56" s="21">
        <v>0</v>
      </c>
      <c r="DF56" s="21">
        <v>34370.050000000003</v>
      </c>
      <c r="DG56" s="21">
        <v>0</v>
      </c>
      <c r="DJ56" s="21">
        <v>471.85</v>
      </c>
      <c r="DK56" s="21">
        <v>0</v>
      </c>
      <c r="DL56" s="21">
        <v>6294.96</v>
      </c>
      <c r="DM56" s="21">
        <v>0</v>
      </c>
      <c r="DN56" s="21">
        <v>14170.55</v>
      </c>
      <c r="DO56" s="21">
        <v>0</v>
      </c>
      <c r="DP56" s="21">
        <v>21434.59</v>
      </c>
      <c r="DQ56" s="21">
        <v>0</v>
      </c>
      <c r="DR56" s="21">
        <v>4281.7</v>
      </c>
      <c r="DS56" s="21">
        <v>0</v>
      </c>
      <c r="DT56" s="21">
        <v>20.55</v>
      </c>
      <c r="DU56" s="21">
        <v>2.27</v>
      </c>
      <c r="DW56" s="21">
        <v>120.22</v>
      </c>
      <c r="DY56" s="21">
        <v>97.28</v>
      </c>
      <c r="EA56" s="21">
        <v>4.2300000000000004</v>
      </c>
      <c r="EB56" s="21">
        <v>9.91</v>
      </c>
      <c r="EC56" s="21">
        <v>3.63</v>
      </c>
      <c r="EE56" s="21">
        <v>12.99</v>
      </c>
    </row>
    <row r="57" spans="1:135" x14ac:dyDescent="0.2">
      <c r="A57" s="21">
        <v>7633</v>
      </c>
      <c r="B57" s="21">
        <v>64</v>
      </c>
      <c r="C57" s="44">
        <v>42904.479166666664</v>
      </c>
      <c r="D57" s="21" t="s">
        <v>128</v>
      </c>
      <c r="E57" s="21">
        <v>360.25</v>
      </c>
      <c r="F57" s="21" t="s">
        <v>129</v>
      </c>
      <c r="G57" s="21">
        <v>2</v>
      </c>
      <c r="H57" s="21" t="s">
        <v>125</v>
      </c>
      <c r="K57" s="45" t="s">
        <v>126</v>
      </c>
      <c r="L57" s="45" t="s">
        <v>1070</v>
      </c>
      <c r="P57" s="45" t="s">
        <v>126</v>
      </c>
      <c r="Q57" s="45" t="s">
        <v>1341</v>
      </c>
      <c r="R57" s="45" t="s">
        <v>126</v>
      </c>
      <c r="S57" s="45" t="s">
        <v>126</v>
      </c>
      <c r="W57" s="45" t="s">
        <v>127</v>
      </c>
      <c r="AA57" s="21">
        <v>11.14</v>
      </c>
      <c r="AC57" s="21">
        <v>7.57</v>
      </c>
      <c r="AE57" s="21">
        <v>5.22</v>
      </c>
      <c r="AG57" s="21">
        <v>2.04</v>
      </c>
      <c r="AI57" s="21">
        <v>3.13</v>
      </c>
      <c r="AM57" s="21">
        <v>2.25</v>
      </c>
      <c r="AN57" s="21">
        <v>13.73</v>
      </c>
      <c r="AO57" s="21">
        <v>1.32</v>
      </c>
      <c r="AP57" s="21">
        <v>172.51</v>
      </c>
      <c r="AQ57" s="21">
        <v>2.58</v>
      </c>
      <c r="AS57" s="21">
        <v>1.74</v>
      </c>
      <c r="AT57" s="21">
        <v>15.5</v>
      </c>
      <c r="AU57" s="21">
        <v>2.42</v>
      </c>
      <c r="AW57" s="21">
        <v>1.5</v>
      </c>
      <c r="AY57" s="21">
        <v>3.71</v>
      </c>
      <c r="BA57" s="21">
        <v>18.54</v>
      </c>
      <c r="BB57" s="21">
        <v>63.28</v>
      </c>
      <c r="BC57" s="21">
        <v>4.91</v>
      </c>
      <c r="BD57" s="21">
        <v>22.92</v>
      </c>
      <c r="BE57" s="21">
        <v>6.73</v>
      </c>
      <c r="BF57" s="21">
        <v>29.31</v>
      </c>
      <c r="BG57" s="21">
        <v>14.31</v>
      </c>
      <c r="BI57" s="21">
        <v>85.75</v>
      </c>
      <c r="BJ57" s="21">
        <v>28484.33</v>
      </c>
      <c r="BK57" s="21">
        <v>151.08000000000001</v>
      </c>
      <c r="BL57" s="21">
        <v>447.54</v>
      </c>
      <c r="BM57" s="21">
        <v>40.92</v>
      </c>
      <c r="BN57" s="21">
        <v>142.52000000000001</v>
      </c>
      <c r="BO57" s="21">
        <v>21.44</v>
      </c>
      <c r="BP57" s="21">
        <v>122.51</v>
      </c>
      <c r="BQ57" s="21">
        <v>32.78</v>
      </c>
      <c r="BR57" s="21">
        <v>3695.84</v>
      </c>
      <c r="BS57" s="21">
        <v>206.98</v>
      </c>
      <c r="BT57" s="21">
        <v>68220.34</v>
      </c>
      <c r="BU57" s="21">
        <v>1143.45</v>
      </c>
      <c r="BV57" s="21">
        <v>509.95</v>
      </c>
      <c r="BW57" s="21">
        <v>21.39</v>
      </c>
      <c r="BX57" s="21">
        <v>373.64</v>
      </c>
      <c r="BY57" s="21">
        <v>64.81</v>
      </c>
      <c r="BZ57" s="21">
        <v>225183.66</v>
      </c>
      <c r="CA57" s="21">
        <v>789.64</v>
      </c>
      <c r="CB57" s="21">
        <v>8870</v>
      </c>
      <c r="CC57" s="21">
        <v>2541.65</v>
      </c>
      <c r="CD57" s="21">
        <v>3204.72</v>
      </c>
      <c r="CE57" s="21">
        <v>64.239999999999995</v>
      </c>
      <c r="CF57" s="21">
        <v>548199.31000000006</v>
      </c>
      <c r="CG57" s="21">
        <v>1070.3399999999999</v>
      </c>
      <c r="CH57" s="21">
        <v>352.68</v>
      </c>
      <c r="CI57" s="21">
        <v>3.37</v>
      </c>
      <c r="CJ57" s="21">
        <v>104.58</v>
      </c>
      <c r="CK57" s="21">
        <v>2.02</v>
      </c>
      <c r="CL57" s="21">
        <v>9</v>
      </c>
      <c r="CM57" s="21">
        <v>2.06</v>
      </c>
      <c r="CN57" s="21">
        <v>92858.03</v>
      </c>
      <c r="CO57" s="21">
        <v>339.47</v>
      </c>
      <c r="CP57" s="21">
        <v>18872.63</v>
      </c>
      <c r="CQ57" s="21">
        <v>194.8</v>
      </c>
      <c r="CS57" s="21">
        <v>20.56</v>
      </c>
      <c r="CZ57" s="21">
        <v>481712.88</v>
      </c>
      <c r="DA57" s="21">
        <v>0</v>
      </c>
      <c r="DB57" s="21">
        <v>6165.03</v>
      </c>
      <c r="DC57" s="21">
        <v>0</v>
      </c>
      <c r="DD57" s="21">
        <v>128902.33</v>
      </c>
      <c r="DE57" s="21">
        <v>0</v>
      </c>
      <c r="DF57" s="21">
        <v>40724.050000000003</v>
      </c>
      <c r="DG57" s="21">
        <v>0</v>
      </c>
      <c r="DJ57" s="21">
        <v>577.86</v>
      </c>
      <c r="DK57" s="21">
        <v>0</v>
      </c>
      <c r="DL57" s="21">
        <v>14708.23</v>
      </c>
      <c r="DM57" s="21">
        <v>0</v>
      </c>
      <c r="DN57" s="21">
        <v>129926.95</v>
      </c>
      <c r="DO57" s="21">
        <v>0</v>
      </c>
      <c r="DP57" s="21">
        <v>22733.97</v>
      </c>
      <c r="DQ57" s="21">
        <v>0</v>
      </c>
      <c r="DR57" s="21">
        <v>856.23</v>
      </c>
      <c r="DS57" s="21">
        <v>0</v>
      </c>
      <c r="DT57" s="21">
        <v>16.75</v>
      </c>
      <c r="DU57" s="21">
        <v>1.25</v>
      </c>
      <c r="DW57" s="21">
        <v>70.06</v>
      </c>
      <c r="DY57" s="21">
        <v>56.59</v>
      </c>
      <c r="DZ57" s="21">
        <v>3.83</v>
      </c>
      <c r="EA57" s="21">
        <v>2.2200000000000002</v>
      </c>
      <c r="EB57" s="21">
        <v>7.13</v>
      </c>
      <c r="EC57" s="21">
        <v>2.0699999999999998</v>
      </c>
      <c r="EE57" s="21">
        <v>6.53</v>
      </c>
    </row>
    <row r="58" spans="1:135" x14ac:dyDescent="0.2">
      <c r="A58" s="21">
        <v>7634</v>
      </c>
      <c r="B58" s="21">
        <v>66</v>
      </c>
      <c r="C58" s="44">
        <v>42904.509722222225</v>
      </c>
      <c r="D58" s="21" t="s">
        <v>128</v>
      </c>
      <c r="E58" s="21">
        <v>121.91</v>
      </c>
      <c r="F58" s="21" t="s">
        <v>129</v>
      </c>
      <c r="G58" s="21">
        <v>2</v>
      </c>
      <c r="H58" s="21" t="s">
        <v>125</v>
      </c>
      <c r="K58" s="45" t="s">
        <v>126</v>
      </c>
      <c r="L58" s="45" t="s">
        <v>1151</v>
      </c>
      <c r="P58" s="45" t="s">
        <v>126</v>
      </c>
      <c r="Q58" s="45" t="s">
        <v>1342</v>
      </c>
      <c r="R58" s="45" t="s">
        <v>126</v>
      </c>
      <c r="S58" s="45" t="s">
        <v>126</v>
      </c>
      <c r="W58" s="45" t="s">
        <v>127</v>
      </c>
      <c r="AA58" s="21">
        <v>21.85</v>
      </c>
      <c r="AC58" s="21">
        <v>12.23</v>
      </c>
      <c r="AE58" s="21">
        <v>10.029999999999999</v>
      </c>
      <c r="AG58" s="21">
        <v>4.3099999999999996</v>
      </c>
      <c r="AI58" s="21">
        <v>5.26</v>
      </c>
      <c r="AM58" s="21">
        <v>2.5499999999999998</v>
      </c>
      <c r="AN58" s="21">
        <v>13.73</v>
      </c>
      <c r="AO58" s="21">
        <v>2.17</v>
      </c>
      <c r="AP58" s="21">
        <v>133.07</v>
      </c>
      <c r="AQ58" s="21">
        <v>3.53</v>
      </c>
      <c r="AS58" s="21">
        <v>3.1</v>
      </c>
      <c r="AT58" s="21">
        <v>17.34</v>
      </c>
      <c r="AU58" s="21">
        <v>4.04</v>
      </c>
      <c r="AW58" s="21">
        <v>1.95</v>
      </c>
      <c r="AY58" s="21">
        <v>6.35</v>
      </c>
      <c r="BA58" s="21">
        <v>28.05</v>
      </c>
      <c r="BB58" s="21">
        <v>85.64</v>
      </c>
      <c r="BC58" s="21">
        <v>8.6999999999999993</v>
      </c>
      <c r="BE58" s="21">
        <v>14.98</v>
      </c>
      <c r="BG58" s="21">
        <v>33.89</v>
      </c>
      <c r="BI58" s="21">
        <v>81.17</v>
      </c>
      <c r="BJ58" s="21">
        <v>15472.77</v>
      </c>
      <c r="BK58" s="21">
        <v>179.32</v>
      </c>
      <c r="BL58" s="21">
        <v>132.99</v>
      </c>
      <c r="BM58" s="21">
        <v>59.21</v>
      </c>
      <c r="BN58" s="21">
        <v>97.21</v>
      </c>
      <c r="BO58" s="21">
        <v>25.18</v>
      </c>
      <c r="BP58" s="21">
        <v>73.92</v>
      </c>
      <c r="BQ58" s="21">
        <v>31.91</v>
      </c>
      <c r="BR58" s="21">
        <v>3923.68</v>
      </c>
      <c r="BS58" s="21">
        <v>216.58</v>
      </c>
      <c r="BT58" s="21">
        <v>79052.639999999999</v>
      </c>
      <c r="BU58" s="21">
        <v>1515.53</v>
      </c>
      <c r="BV58" s="21">
        <v>57.03</v>
      </c>
      <c r="BW58" s="21">
        <v>22.09</v>
      </c>
      <c r="BX58" s="21">
        <v>1964.28</v>
      </c>
      <c r="BY58" s="21">
        <v>100.92</v>
      </c>
      <c r="BZ58" s="21">
        <v>243032.03</v>
      </c>
      <c r="CA58" s="21">
        <v>1342.35</v>
      </c>
      <c r="CB58" s="21">
        <v>4718.1899999999996</v>
      </c>
      <c r="CC58" s="21">
        <v>2344.5700000000002</v>
      </c>
      <c r="CD58" s="21">
        <v>377.58</v>
      </c>
      <c r="CE58" s="21">
        <v>75.319999999999993</v>
      </c>
      <c r="CF58" s="21">
        <v>624431.93999999994</v>
      </c>
      <c r="CG58" s="21">
        <v>1661.78</v>
      </c>
      <c r="CH58" s="21">
        <v>75.64</v>
      </c>
      <c r="CI58" s="21">
        <v>2.62</v>
      </c>
      <c r="CJ58" s="21">
        <v>120.53</v>
      </c>
      <c r="CK58" s="21">
        <v>3.51</v>
      </c>
      <c r="CM58" s="21">
        <v>5.01</v>
      </c>
      <c r="CN58" s="21">
        <v>8732.39</v>
      </c>
      <c r="CO58" s="21">
        <v>145.31</v>
      </c>
      <c r="CP58" s="21">
        <v>17435.77</v>
      </c>
      <c r="CQ58" s="21">
        <v>275.85000000000002</v>
      </c>
      <c r="CS58" s="21">
        <v>27.55</v>
      </c>
      <c r="CZ58" s="21">
        <v>519894.13</v>
      </c>
      <c r="DA58" s="21">
        <v>0</v>
      </c>
      <c r="DB58" s="21">
        <v>6545.09</v>
      </c>
      <c r="DC58" s="21">
        <v>0</v>
      </c>
      <c r="DD58" s="21">
        <v>149369.97</v>
      </c>
      <c r="DE58" s="21">
        <v>0</v>
      </c>
      <c r="DF58" s="21">
        <v>22121.42</v>
      </c>
      <c r="DG58" s="21">
        <v>0</v>
      </c>
      <c r="DJ58" s="21">
        <v>171.72</v>
      </c>
      <c r="DK58" s="21">
        <v>0</v>
      </c>
      <c r="DL58" s="21">
        <v>7823.7</v>
      </c>
      <c r="DM58" s="21">
        <v>0</v>
      </c>
      <c r="DN58" s="21">
        <v>12218.35</v>
      </c>
      <c r="DO58" s="21">
        <v>0</v>
      </c>
      <c r="DP58" s="21">
        <v>21003.13</v>
      </c>
      <c r="DQ58" s="21">
        <v>0</v>
      </c>
      <c r="DR58" s="21">
        <v>4501.3500000000004</v>
      </c>
      <c r="DS58" s="21">
        <v>0</v>
      </c>
      <c r="DT58" s="21">
        <v>23.08</v>
      </c>
      <c r="DU58" s="21">
        <v>2.2000000000000002</v>
      </c>
      <c r="DW58" s="21">
        <v>99.07</v>
      </c>
      <c r="DY58" s="21">
        <v>80.31</v>
      </c>
      <c r="EA58" s="21">
        <v>3.95</v>
      </c>
      <c r="EB58" s="21">
        <v>14.36</v>
      </c>
      <c r="EC58" s="21">
        <v>3.42</v>
      </c>
      <c r="EE58" s="21">
        <v>13.64</v>
      </c>
    </row>
    <row r="59" spans="1:135" x14ac:dyDescent="0.2">
      <c r="A59" s="21">
        <v>7635</v>
      </c>
      <c r="B59" s="21">
        <v>67</v>
      </c>
      <c r="C59" s="44">
        <v>42904.511805555558</v>
      </c>
      <c r="D59" s="21" t="s">
        <v>128</v>
      </c>
      <c r="E59" s="21">
        <v>122.78</v>
      </c>
      <c r="F59" s="21" t="s">
        <v>129</v>
      </c>
      <c r="G59" s="21">
        <v>2</v>
      </c>
      <c r="H59" s="21" t="s">
        <v>125</v>
      </c>
      <c r="K59" s="45" t="s">
        <v>126</v>
      </c>
      <c r="L59" s="45" t="s">
        <v>1153</v>
      </c>
      <c r="P59" s="45" t="s">
        <v>126</v>
      </c>
      <c r="Q59" s="45" t="s">
        <v>1343</v>
      </c>
      <c r="R59" s="45" t="s">
        <v>126</v>
      </c>
      <c r="S59" s="45" t="s">
        <v>126</v>
      </c>
      <c r="W59" s="45" t="s">
        <v>127</v>
      </c>
      <c r="AA59" s="21">
        <v>18.88</v>
      </c>
      <c r="AC59" s="21">
        <v>14.23</v>
      </c>
      <c r="AE59" s="21">
        <v>13.72</v>
      </c>
      <c r="AG59" s="21">
        <v>3.37</v>
      </c>
      <c r="AI59" s="21">
        <v>7.46</v>
      </c>
      <c r="AM59" s="21">
        <v>2.63</v>
      </c>
      <c r="AN59" s="21">
        <v>14.79</v>
      </c>
      <c r="AO59" s="21">
        <v>2.13</v>
      </c>
      <c r="AP59" s="21">
        <v>118.23</v>
      </c>
      <c r="AQ59" s="21">
        <v>3.35</v>
      </c>
      <c r="AS59" s="21">
        <v>2.96</v>
      </c>
      <c r="AT59" s="21">
        <v>18.46</v>
      </c>
      <c r="AU59" s="21">
        <v>3.98</v>
      </c>
      <c r="AW59" s="21">
        <v>1.88</v>
      </c>
      <c r="AY59" s="21">
        <v>6.13</v>
      </c>
      <c r="BA59" s="21">
        <v>27.97</v>
      </c>
      <c r="BB59" s="21">
        <v>84.3</v>
      </c>
      <c r="BC59" s="21">
        <v>8.5399999999999991</v>
      </c>
      <c r="BE59" s="21">
        <v>18.850000000000001</v>
      </c>
      <c r="BG59" s="21">
        <v>33.869999999999997</v>
      </c>
      <c r="BI59" s="21">
        <v>81.17</v>
      </c>
      <c r="BJ59" s="21">
        <v>16332.85</v>
      </c>
      <c r="BK59" s="21">
        <v>180.65</v>
      </c>
      <c r="BL59" s="21">
        <v>162.93</v>
      </c>
      <c r="BM59" s="21">
        <v>59.15</v>
      </c>
      <c r="BN59" s="21">
        <v>108.05</v>
      </c>
      <c r="BO59" s="21">
        <v>25.42</v>
      </c>
      <c r="BP59" s="21">
        <v>99.1</v>
      </c>
      <c r="BQ59" s="21">
        <v>31.98</v>
      </c>
      <c r="BR59" s="21">
        <v>3909.05</v>
      </c>
      <c r="BS59" s="21">
        <v>218.04</v>
      </c>
      <c r="BT59" s="21">
        <v>79579.289999999994</v>
      </c>
      <c r="BU59" s="21">
        <v>1617.04</v>
      </c>
      <c r="BV59" s="21">
        <v>35.78</v>
      </c>
      <c r="BW59" s="21">
        <v>21.29</v>
      </c>
      <c r="BX59" s="21">
        <v>1796.62</v>
      </c>
      <c r="BY59" s="21">
        <v>99.57</v>
      </c>
      <c r="BZ59" s="21">
        <v>256194.84</v>
      </c>
      <c r="CA59" s="21">
        <v>1339.02</v>
      </c>
      <c r="CC59" s="21">
        <v>4967.68</v>
      </c>
      <c r="CD59" s="21">
        <v>321.20999999999998</v>
      </c>
      <c r="CE59" s="21">
        <v>74.569999999999993</v>
      </c>
      <c r="CF59" s="21">
        <v>613954</v>
      </c>
      <c r="CG59" s="21">
        <v>1629.43</v>
      </c>
      <c r="CH59" s="21">
        <v>107.9</v>
      </c>
      <c r="CI59" s="21">
        <v>3</v>
      </c>
      <c r="CJ59" s="21">
        <v>112.34</v>
      </c>
      <c r="CK59" s="21">
        <v>3.34</v>
      </c>
      <c r="CM59" s="21">
        <v>4.93</v>
      </c>
      <c r="CN59" s="21">
        <v>10807.94</v>
      </c>
      <c r="CO59" s="21">
        <v>158.91999999999999</v>
      </c>
      <c r="CP59" s="21">
        <v>16210.02</v>
      </c>
      <c r="CQ59" s="21">
        <v>268.95999999999998</v>
      </c>
      <c r="CS59" s="21">
        <v>26.98</v>
      </c>
      <c r="CZ59" s="21">
        <v>548052</v>
      </c>
      <c r="DA59" s="21">
        <v>0</v>
      </c>
      <c r="DB59" s="21">
        <v>6520.69</v>
      </c>
      <c r="DC59" s="21">
        <v>0</v>
      </c>
      <c r="DD59" s="21">
        <v>150365.06</v>
      </c>
      <c r="DE59" s="21">
        <v>0</v>
      </c>
      <c r="DF59" s="21">
        <v>23351.08</v>
      </c>
      <c r="DG59" s="21">
        <v>0</v>
      </c>
      <c r="DJ59" s="21">
        <v>210.37</v>
      </c>
      <c r="DK59" s="21">
        <v>0</v>
      </c>
      <c r="DL59" s="21">
        <v>1.66</v>
      </c>
      <c r="DM59" s="21">
        <v>0</v>
      </c>
      <c r="DN59" s="21">
        <v>15122.46</v>
      </c>
      <c r="DO59" s="21">
        <v>0</v>
      </c>
      <c r="DP59" s="21">
        <v>19526.59</v>
      </c>
      <c r="DQ59" s="21">
        <v>0</v>
      </c>
      <c r="DR59" s="21">
        <v>4117.1400000000003</v>
      </c>
      <c r="DS59" s="21">
        <v>0</v>
      </c>
      <c r="DT59" s="21">
        <v>17.28</v>
      </c>
      <c r="DU59" s="21">
        <v>2.0499999999999998</v>
      </c>
      <c r="DW59" s="21">
        <v>98.02</v>
      </c>
      <c r="DY59" s="21">
        <v>79.58</v>
      </c>
      <c r="EA59" s="21">
        <v>5.61</v>
      </c>
      <c r="EB59" s="21">
        <v>10.73</v>
      </c>
      <c r="EC59" s="21">
        <v>3.21</v>
      </c>
      <c r="EE59" s="21">
        <v>10.15</v>
      </c>
    </row>
    <row r="60" spans="1:135" x14ac:dyDescent="0.2">
      <c r="A60" s="21">
        <v>7636</v>
      </c>
      <c r="B60" s="21">
        <v>68</v>
      </c>
      <c r="C60" s="44">
        <v>42904.513888888891</v>
      </c>
      <c r="D60" s="21" t="s">
        <v>128</v>
      </c>
      <c r="E60" s="21">
        <v>120.8</v>
      </c>
      <c r="F60" s="21" t="s">
        <v>129</v>
      </c>
      <c r="G60" s="21">
        <v>2</v>
      </c>
      <c r="H60" s="21" t="s">
        <v>125</v>
      </c>
      <c r="K60" s="45" t="s">
        <v>126</v>
      </c>
      <c r="L60" s="45" t="s">
        <v>1154</v>
      </c>
      <c r="P60" s="45" t="s">
        <v>126</v>
      </c>
      <c r="Q60" s="45" t="s">
        <v>1344</v>
      </c>
      <c r="R60" s="45" t="s">
        <v>126</v>
      </c>
      <c r="S60" s="45" t="s">
        <v>126</v>
      </c>
      <c r="W60" s="45" t="s">
        <v>127</v>
      </c>
      <c r="AA60" s="21">
        <v>24.48</v>
      </c>
      <c r="AC60" s="21">
        <v>11.78</v>
      </c>
      <c r="AE60" s="21">
        <v>9.2899999999999991</v>
      </c>
      <c r="AG60" s="21">
        <v>4.53</v>
      </c>
      <c r="AI60" s="21">
        <v>5.98</v>
      </c>
      <c r="AM60" s="21">
        <v>2.54</v>
      </c>
      <c r="AN60" s="21">
        <v>13.46</v>
      </c>
      <c r="AO60" s="21">
        <v>2.17</v>
      </c>
      <c r="AP60" s="21">
        <v>121.14</v>
      </c>
      <c r="AQ60" s="21">
        <v>3.45</v>
      </c>
      <c r="AS60" s="21">
        <v>3.24</v>
      </c>
      <c r="AT60" s="21">
        <v>22.07</v>
      </c>
      <c r="AU60" s="21">
        <v>4.24</v>
      </c>
      <c r="AW60" s="21">
        <v>1.95</v>
      </c>
      <c r="AY60" s="21">
        <v>5.98</v>
      </c>
      <c r="BA60" s="21">
        <v>29.67</v>
      </c>
      <c r="BB60" s="21">
        <v>94.5</v>
      </c>
      <c r="BC60" s="21">
        <v>9</v>
      </c>
      <c r="BE60" s="21">
        <v>14.75</v>
      </c>
      <c r="BG60" s="21">
        <v>33.61</v>
      </c>
      <c r="BI60" s="21">
        <v>90.21</v>
      </c>
      <c r="BJ60" s="21">
        <v>20176.810000000001</v>
      </c>
      <c r="BK60" s="21">
        <v>204.96</v>
      </c>
      <c r="BL60" s="21">
        <v>186.6</v>
      </c>
      <c r="BM60" s="21">
        <v>59.09</v>
      </c>
      <c r="BN60" s="21">
        <v>118.48</v>
      </c>
      <c r="BO60" s="21">
        <v>25.46</v>
      </c>
      <c r="BP60" s="21">
        <v>83.11</v>
      </c>
      <c r="BQ60" s="21">
        <v>31.79</v>
      </c>
      <c r="BR60" s="21">
        <v>3465.96</v>
      </c>
      <c r="BS60" s="21">
        <v>215.49</v>
      </c>
      <c r="BT60" s="21">
        <v>86117.86</v>
      </c>
      <c r="BU60" s="21">
        <v>1602.32</v>
      </c>
      <c r="BV60" s="21">
        <v>44.58</v>
      </c>
      <c r="BW60" s="21">
        <v>21.31</v>
      </c>
      <c r="BX60" s="21">
        <v>1603.26</v>
      </c>
      <c r="BY60" s="21">
        <v>99.66</v>
      </c>
      <c r="BZ60" s="21">
        <v>251464.13</v>
      </c>
      <c r="CA60" s="21">
        <v>1340.86</v>
      </c>
      <c r="CB60" s="21">
        <v>3962.6</v>
      </c>
      <c r="CC60" s="21">
        <v>2353.89</v>
      </c>
      <c r="CD60" s="21">
        <v>229.57</v>
      </c>
      <c r="CE60" s="21">
        <v>70.22</v>
      </c>
      <c r="CF60" s="21">
        <v>599520.18999999994</v>
      </c>
      <c r="CG60" s="21">
        <v>1727.86</v>
      </c>
      <c r="CH60" s="21">
        <v>101.07</v>
      </c>
      <c r="CI60" s="21">
        <v>2.98</v>
      </c>
      <c r="CJ60" s="21">
        <v>156.72999999999999</v>
      </c>
      <c r="CK60" s="21">
        <v>3.99</v>
      </c>
      <c r="CM60" s="21">
        <v>6.81</v>
      </c>
      <c r="CN60" s="21">
        <v>10582.82</v>
      </c>
      <c r="CO60" s="21">
        <v>167.87</v>
      </c>
      <c r="CP60" s="21">
        <v>21876.68</v>
      </c>
      <c r="CQ60" s="21">
        <v>318.32</v>
      </c>
      <c r="CS60" s="21">
        <v>27.13</v>
      </c>
      <c r="CZ60" s="21">
        <v>537932.06000000006</v>
      </c>
      <c r="DA60" s="21">
        <v>0</v>
      </c>
      <c r="DB60" s="21">
        <v>5781.57</v>
      </c>
      <c r="DC60" s="21">
        <v>0</v>
      </c>
      <c r="DD60" s="21">
        <v>162719.70000000001</v>
      </c>
      <c r="DE60" s="21">
        <v>0</v>
      </c>
      <c r="DF60" s="21">
        <v>28846.78</v>
      </c>
      <c r="DG60" s="21">
        <v>0</v>
      </c>
      <c r="DJ60" s="21">
        <v>240.94</v>
      </c>
      <c r="DK60" s="21">
        <v>0</v>
      </c>
      <c r="DL60" s="21">
        <v>6570.78</v>
      </c>
      <c r="DM60" s="21">
        <v>0</v>
      </c>
      <c r="DN60" s="21">
        <v>14807.48</v>
      </c>
      <c r="DO60" s="21">
        <v>0</v>
      </c>
      <c r="DP60" s="21">
        <v>26352.639999999999</v>
      </c>
      <c r="DQ60" s="21">
        <v>0</v>
      </c>
      <c r="DR60" s="21">
        <v>3674.02</v>
      </c>
      <c r="DS60" s="21">
        <v>0</v>
      </c>
      <c r="DT60" s="21">
        <v>17.93</v>
      </c>
      <c r="DU60" s="21">
        <v>2.23</v>
      </c>
      <c r="DW60" s="21">
        <v>92.36</v>
      </c>
      <c r="DY60" s="21">
        <v>74.87</v>
      </c>
      <c r="EA60" s="21">
        <v>5.23</v>
      </c>
      <c r="EB60" s="21">
        <v>12.12</v>
      </c>
      <c r="EC60" s="21">
        <v>3.5</v>
      </c>
      <c r="EE60" s="21">
        <v>10.15</v>
      </c>
    </row>
    <row r="61" spans="1:135" x14ac:dyDescent="0.2">
      <c r="A61" s="21">
        <v>7637</v>
      </c>
      <c r="B61" s="21">
        <v>69</v>
      </c>
      <c r="C61" s="44">
        <v>42904.515972222223</v>
      </c>
      <c r="D61" s="21" t="s">
        <v>128</v>
      </c>
      <c r="E61" s="21">
        <v>121.76</v>
      </c>
      <c r="F61" s="21" t="s">
        <v>129</v>
      </c>
      <c r="G61" s="21">
        <v>2</v>
      </c>
      <c r="H61" s="21" t="s">
        <v>125</v>
      </c>
      <c r="K61" s="45" t="s">
        <v>126</v>
      </c>
      <c r="L61" s="45" t="s">
        <v>1155</v>
      </c>
      <c r="P61" s="45" t="s">
        <v>126</v>
      </c>
      <c r="Q61" s="45" t="s">
        <v>1345</v>
      </c>
      <c r="R61" s="45" t="s">
        <v>126</v>
      </c>
      <c r="S61" s="45" t="s">
        <v>126</v>
      </c>
      <c r="W61" s="45" t="s">
        <v>127</v>
      </c>
      <c r="AA61" s="21">
        <v>17.48</v>
      </c>
      <c r="AC61" s="21">
        <v>18.36</v>
      </c>
      <c r="AE61" s="21">
        <v>9.6199999999999992</v>
      </c>
      <c r="AG61" s="21">
        <v>4.04</v>
      </c>
      <c r="AI61" s="21">
        <v>5.08</v>
      </c>
      <c r="AM61" s="21">
        <v>2.58</v>
      </c>
      <c r="AN61" s="21">
        <v>15.59</v>
      </c>
      <c r="AO61" s="21">
        <v>2.23</v>
      </c>
      <c r="AP61" s="21">
        <v>128.46</v>
      </c>
      <c r="AQ61" s="21">
        <v>3.55</v>
      </c>
      <c r="AS61" s="21">
        <v>3.26</v>
      </c>
      <c r="AT61" s="21">
        <v>19.63</v>
      </c>
      <c r="AU61" s="21">
        <v>4.2</v>
      </c>
      <c r="AW61" s="21">
        <v>1.92</v>
      </c>
      <c r="AY61" s="21">
        <v>6.34</v>
      </c>
      <c r="BA61" s="21">
        <v>29.08</v>
      </c>
      <c r="BB61" s="21">
        <v>156.97</v>
      </c>
      <c r="BC61" s="21">
        <v>10.71</v>
      </c>
      <c r="BE61" s="21">
        <v>14.81</v>
      </c>
      <c r="BG61" s="21">
        <v>45.93</v>
      </c>
      <c r="BI61" s="21">
        <v>162.08000000000001</v>
      </c>
      <c r="BJ61" s="21">
        <v>22673.83</v>
      </c>
      <c r="BK61" s="21">
        <v>223</v>
      </c>
      <c r="BL61" s="21">
        <v>197.94</v>
      </c>
      <c r="BM61" s="21">
        <v>59.25</v>
      </c>
      <c r="BN61" s="21">
        <v>106.14</v>
      </c>
      <c r="BO61" s="21">
        <v>29.83</v>
      </c>
      <c r="BP61" s="21">
        <v>103.74</v>
      </c>
      <c r="BQ61" s="21">
        <v>37.979999999999997</v>
      </c>
      <c r="BR61" s="21">
        <v>3595.94</v>
      </c>
      <c r="BS61" s="21">
        <v>254.63</v>
      </c>
      <c r="BT61" s="21">
        <v>66952.62</v>
      </c>
      <c r="BU61" s="21">
        <v>1734.69</v>
      </c>
      <c r="BV61" s="21">
        <v>481.81</v>
      </c>
      <c r="BW61" s="21">
        <v>32.119999999999997</v>
      </c>
      <c r="BX61" s="21">
        <v>1588.11</v>
      </c>
      <c r="BY61" s="21">
        <v>106.72</v>
      </c>
      <c r="BZ61" s="21">
        <v>203615.16</v>
      </c>
      <c r="CA61" s="21">
        <v>1272.04</v>
      </c>
      <c r="CB61" s="21">
        <v>15210.19</v>
      </c>
      <c r="CC61" s="21">
        <v>3799.48</v>
      </c>
      <c r="CD61" s="21">
        <v>388.09</v>
      </c>
      <c r="CE61" s="21">
        <v>74.89</v>
      </c>
      <c r="CF61" s="21">
        <v>607688.43999999994</v>
      </c>
      <c r="CG61" s="21">
        <v>1691.66</v>
      </c>
      <c r="CH61" s="21">
        <v>78.319999999999993</v>
      </c>
      <c r="CI61" s="21">
        <v>2.71</v>
      </c>
      <c r="CJ61" s="21">
        <v>138.75</v>
      </c>
      <c r="CK61" s="21">
        <v>3.83</v>
      </c>
      <c r="CM61" s="21">
        <v>5.13</v>
      </c>
      <c r="CN61" s="21">
        <v>61239.62</v>
      </c>
      <c r="CO61" s="21">
        <v>433.02</v>
      </c>
      <c r="CP61" s="21">
        <v>15578.29</v>
      </c>
      <c r="CQ61" s="21">
        <v>288.94</v>
      </c>
      <c r="CS61" s="21">
        <v>33.22</v>
      </c>
      <c r="CZ61" s="21">
        <v>435573.53</v>
      </c>
      <c r="DA61" s="21">
        <v>0</v>
      </c>
      <c r="DB61" s="21">
        <v>5998.39</v>
      </c>
      <c r="DC61" s="21">
        <v>0</v>
      </c>
      <c r="DD61" s="21">
        <v>126506.97</v>
      </c>
      <c r="DE61" s="21">
        <v>0</v>
      </c>
      <c r="DF61" s="21">
        <v>32416.78</v>
      </c>
      <c r="DG61" s="21">
        <v>0</v>
      </c>
      <c r="DJ61" s="21">
        <v>255.58</v>
      </c>
      <c r="DK61" s="21">
        <v>0</v>
      </c>
      <c r="DL61" s="21">
        <v>25221.54</v>
      </c>
      <c r="DM61" s="21">
        <v>0</v>
      </c>
      <c r="DN61" s="21">
        <v>85686.48</v>
      </c>
      <c r="DO61" s="21">
        <v>0</v>
      </c>
      <c r="DP61" s="21">
        <v>18765.599999999999</v>
      </c>
      <c r="DQ61" s="21">
        <v>0</v>
      </c>
      <c r="DR61" s="21">
        <v>3639.32</v>
      </c>
      <c r="DS61" s="21">
        <v>0</v>
      </c>
      <c r="DT61" s="21">
        <v>18.02</v>
      </c>
      <c r="DU61" s="21">
        <v>2.21</v>
      </c>
      <c r="DW61" s="21">
        <v>98.62</v>
      </c>
      <c r="DY61" s="21">
        <v>80.37</v>
      </c>
      <c r="EA61" s="21">
        <v>6.3</v>
      </c>
      <c r="EB61" s="21">
        <v>12.42</v>
      </c>
      <c r="EC61" s="21">
        <v>3.54</v>
      </c>
      <c r="EE61" s="21">
        <v>10.38</v>
      </c>
    </row>
    <row r="62" spans="1:135" x14ac:dyDescent="0.2">
      <c r="A62" s="21">
        <v>7638</v>
      </c>
      <c r="B62" s="21">
        <v>70</v>
      </c>
      <c r="C62" s="44">
        <v>42904.520833333336</v>
      </c>
      <c r="D62" s="21" t="s">
        <v>128</v>
      </c>
      <c r="E62" s="21">
        <v>122.31</v>
      </c>
      <c r="F62" s="21" t="s">
        <v>129</v>
      </c>
      <c r="G62" s="21">
        <v>2</v>
      </c>
      <c r="H62" s="21" t="s">
        <v>125</v>
      </c>
      <c r="K62" s="45" t="s">
        <v>126</v>
      </c>
      <c r="L62" s="45" t="s">
        <v>1156</v>
      </c>
      <c r="P62" s="45" t="s">
        <v>126</v>
      </c>
      <c r="Q62" s="45" t="s">
        <v>1346</v>
      </c>
      <c r="R62" s="45" t="s">
        <v>126</v>
      </c>
      <c r="S62" s="45" t="s">
        <v>126</v>
      </c>
      <c r="W62" s="45" t="s">
        <v>127</v>
      </c>
      <c r="AA62" s="21">
        <v>18.38</v>
      </c>
      <c r="AC62" s="21">
        <v>12.92</v>
      </c>
      <c r="AE62" s="21">
        <v>10.74</v>
      </c>
      <c r="AG62" s="21">
        <v>3.82</v>
      </c>
      <c r="AI62" s="21">
        <v>5.64</v>
      </c>
      <c r="AM62" s="21">
        <v>2.72</v>
      </c>
      <c r="AN62" s="21">
        <v>18.309999999999999</v>
      </c>
      <c r="AO62" s="21">
        <v>2.31</v>
      </c>
      <c r="AP62" s="21">
        <v>185.89</v>
      </c>
      <c r="AQ62" s="21">
        <v>4.2</v>
      </c>
      <c r="AS62" s="21">
        <v>3.13</v>
      </c>
      <c r="AT62" s="21">
        <v>22.84</v>
      </c>
      <c r="AU62" s="21">
        <v>4.4000000000000004</v>
      </c>
      <c r="AW62" s="21">
        <v>2.15</v>
      </c>
      <c r="AY62" s="21">
        <v>6.62</v>
      </c>
      <c r="BA62" s="21">
        <v>29.38</v>
      </c>
      <c r="BB62" s="21">
        <v>104.53</v>
      </c>
      <c r="BC62" s="21">
        <v>9.4700000000000006</v>
      </c>
      <c r="BE62" s="21">
        <v>23.72</v>
      </c>
      <c r="BG62" s="21">
        <v>35.229999999999997</v>
      </c>
      <c r="BI62" s="21">
        <v>114.76</v>
      </c>
      <c r="BJ62" s="21">
        <v>24589.35</v>
      </c>
      <c r="BK62" s="21">
        <v>231.99</v>
      </c>
      <c r="BL62" s="21">
        <v>200.9</v>
      </c>
      <c r="BM62" s="21">
        <v>63.69</v>
      </c>
      <c r="BN62" s="21">
        <v>127.45</v>
      </c>
      <c r="BO62" s="21">
        <v>27.23</v>
      </c>
      <c r="BP62" s="21">
        <v>107.59</v>
      </c>
      <c r="BQ62" s="21">
        <v>35.28</v>
      </c>
      <c r="BR62" s="21">
        <v>4215.7700000000004</v>
      </c>
      <c r="BS62" s="21">
        <v>239.66</v>
      </c>
      <c r="BT62" s="21">
        <v>86098.63</v>
      </c>
      <c r="BU62" s="21">
        <v>1635.97</v>
      </c>
      <c r="BV62" s="21">
        <v>50.69</v>
      </c>
      <c r="BW62" s="21">
        <v>21.93</v>
      </c>
      <c r="BX62" s="21">
        <v>1455.39</v>
      </c>
      <c r="BY62" s="21">
        <v>94.05</v>
      </c>
      <c r="BZ62" s="21">
        <v>219137.86</v>
      </c>
      <c r="CA62" s="21">
        <v>1276.54</v>
      </c>
      <c r="CB62" s="21">
        <v>6104.29</v>
      </c>
      <c r="CC62" s="21">
        <v>2510.86</v>
      </c>
      <c r="CD62" s="21">
        <v>771.49</v>
      </c>
      <c r="CE62" s="21">
        <v>82.72</v>
      </c>
      <c r="CF62" s="21">
        <v>625067.18999999994</v>
      </c>
      <c r="CG62" s="21">
        <v>1692.81</v>
      </c>
      <c r="CH62" s="21">
        <v>118.87</v>
      </c>
      <c r="CI62" s="21">
        <v>3.29</v>
      </c>
      <c r="CJ62" s="21">
        <v>122.68</v>
      </c>
      <c r="CK62" s="21">
        <v>3.65</v>
      </c>
      <c r="CM62" s="21">
        <v>6.16</v>
      </c>
      <c r="CN62" s="21">
        <v>13809.49</v>
      </c>
      <c r="CO62" s="21">
        <v>185.8</v>
      </c>
      <c r="CP62" s="21">
        <v>17635.68</v>
      </c>
      <c r="CQ62" s="21">
        <v>290.37</v>
      </c>
      <c r="CS62" s="21">
        <v>27.61</v>
      </c>
      <c r="CZ62" s="21">
        <v>468779.69</v>
      </c>
      <c r="DA62" s="21">
        <v>0</v>
      </c>
      <c r="DB62" s="21">
        <v>7032.33</v>
      </c>
      <c r="DC62" s="21">
        <v>0</v>
      </c>
      <c r="DD62" s="21">
        <v>162683.35999999999</v>
      </c>
      <c r="DE62" s="21">
        <v>0</v>
      </c>
      <c r="DF62" s="21">
        <v>35155.39</v>
      </c>
      <c r="DG62" s="21">
        <v>0</v>
      </c>
      <c r="DJ62" s="21">
        <v>259.41000000000003</v>
      </c>
      <c r="DK62" s="21">
        <v>0</v>
      </c>
      <c r="DL62" s="21">
        <v>10122.129999999999</v>
      </c>
      <c r="DM62" s="21">
        <v>0</v>
      </c>
      <c r="DN62" s="21">
        <v>19322.240000000002</v>
      </c>
      <c r="DO62" s="21">
        <v>0</v>
      </c>
      <c r="DP62" s="21">
        <v>21243.94</v>
      </c>
      <c r="DQ62" s="21">
        <v>0</v>
      </c>
      <c r="DR62" s="21">
        <v>3335.18</v>
      </c>
      <c r="DS62" s="21">
        <v>0</v>
      </c>
      <c r="DT62" s="21">
        <v>28.13</v>
      </c>
      <c r="DU62" s="21">
        <v>2.34</v>
      </c>
      <c r="DW62" s="21">
        <v>106.92</v>
      </c>
      <c r="DY62" s="21">
        <v>86.59</v>
      </c>
      <c r="EA62" s="21">
        <v>6.1</v>
      </c>
      <c r="EB62" s="21">
        <v>16.010000000000002</v>
      </c>
      <c r="EC62" s="21">
        <v>3.56</v>
      </c>
      <c r="EE62" s="21">
        <v>10.98</v>
      </c>
    </row>
    <row r="63" spans="1:135" x14ac:dyDescent="0.2">
      <c r="A63" s="21">
        <v>7639</v>
      </c>
      <c r="B63" s="21">
        <v>71</v>
      </c>
      <c r="C63" s="44">
        <v>42904.522916666669</v>
      </c>
      <c r="D63" s="21" t="s">
        <v>128</v>
      </c>
      <c r="E63" s="21">
        <v>122.36</v>
      </c>
      <c r="F63" s="21" t="s">
        <v>129</v>
      </c>
      <c r="G63" s="21">
        <v>2</v>
      </c>
      <c r="H63" s="21" t="s">
        <v>125</v>
      </c>
      <c r="K63" s="45" t="s">
        <v>126</v>
      </c>
      <c r="L63" s="45" t="s">
        <v>1158</v>
      </c>
      <c r="P63" s="45" t="s">
        <v>126</v>
      </c>
      <c r="Q63" s="45" t="s">
        <v>1347</v>
      </c>
      <c r="R63" s="45" t="s">
        <v>126</v>
      </c>
      <c r="S63" s="45" t="s">
        <v>126</v>
      </c>
      <c r="W63" s="45" t="s">
        <v>127</v>
      </c>
      <c r="AA63" s="21">
        <v>18.100000000000001</v>
      </c>
      <c r="AC63" s="21">
        <v>13.02</v>
      </c>
      <c r="AE63" s="21">
        <v>10.09</v>
      </c>
      <c r="AG63" s="21">
        <v>4.74</v>
      </c>
      <c r="AI63" s="21">
        <v>8.6300000000000008</v>
      </c>
      <c r="AM63" s="21">
        <v>2.79</v>
      </c>
      <c r="AN63" s="21">
        <v>14.12</v>
      </c>
      <c r="AO63" s="21">
        <v>2.27</v>
      </c>
      <c r="AP63" s="21">
        <v>179.37</v>
      </c>
      <c r="AQ63" s="21">
        <v>4.25</v>
      </c>
      <c r="AS63" s="21">
        <v>3.33</v>
      </c>
      <c r="AT63" s="21">
        <v>16.98</v>
      </c>
      <c r="AU63" s="21">
        <v>4.2300000000000004</v>
      </c>
      <c r="AW63" s="21">
        <v>2.11</v>
      </c>
      <c r="AY63" s="21">
        <v>6.47</v>
      </c>
      <c r="BA63" s="21">
        <v>28.87</v>
      </c>
      <c r="BB63" s="21">
        <v>87</v>
      </c>
      <c r="BC63" s="21">
        <v>9.09</v>
      </c>
      <c r="BE63" s="21">
        <v>19.440000000000001</v>
      </c>
      <c r="BG63" s="21">
        <v>39</v>
      </c>
      <c r="BI63" s="21">
        <v>97.82</v>
      </c>
      <c r="BJ63" s="21">
        <v>22544.31</v>
      </c>
      <c r="BK63" s="21">
        <v>226.51</v>
      </c>
      <c r="BL63" s="21">
        <v>164.25</v>
      </c>
      <c r="BM63" s="21">
        <v>63.19</v>
      </c>
      <c r="BN63" s="21">
        <v>110.11</v>
      </c>
      <c r="BO63" s="21">
        <v>26.38</v>
      </c>
      <c r="BP63" s="21">
        <v>121.22</v>
      </c>
      <c r="BQ63" s="21">
        <v>35.57</v>
      </c>
      <c r="BR63" s="21">
        <v>4351.21</v>
      </c>
      <c r="BS63" s="21">
        <v>241.27</v>
      </c>
      <c r="BT63" s="21">
        <v>91994.13</v>
      </c>
      <c r="BU63" s="21">
        <v>1713.59</v>
      </c>
      <c r="BV63" s="21">
        <v>64.400000000000006</v>
      </c>
      <c r="BW63" s="21">
        <v>21.68</v>
      </c>
      <c r="BX63" s="21">
        <v>1220.8499999999999</v>
      </c>
      <c r="BY63" s="21">
        <v>92.8</v>
      </c>
      <c r="BZ63" s="21">
        <v>229765.17</v>
      </c>
      <c r="CA63" s="21">
        <v>1312.04</v>
      </c>
      <c r="CB63" s="21">
        <v>10090.83</v>
      </c>
      <c r="CC63" s="21">
        <v>2664.73</v>
      </c>
      <c r="CD63" s="21">
        <v>663.1</v>
      </c>
      <c r="CE63" s="21">
        <v>80.73</v>
      </c>
      <c r="CF63" s="21">
        <v>605062.63</v>
      </c>
      <c r="CG63" s="21">
        <v>1827.48</v>
      </c>
      <c r="CH63" s="21">
        <v>143.47999999999999</v>
      </c>
      <c r="CI63" s="21">
        <v>3.67</v>
      </c>
      <c r="CJ63" s="21">
        <v>121.73</v>
      </c>
      <c r="CK63" s="21">
        <v>3.7</v>
      </c>
      <c r="CL63" s="21">
        <v>5.39</v>
      </c>
      <c r="CM63" s="21">
        <v>3.5</v>
      </c>
      <c r="CN63" s="21">
        <v>14148.66</v>
      </c>
      <c r="CO63" s="21">
        <v>189.21</v>
      </c>
      <c r="CP63" s="21">
        <v>19093.98</v>
      </c>
      <c r="CQ63" s="21">
        <v>300.25</v>
      </c>
      <c r="CS63" s="21">
        <v>26.73</v>
      </c>
      <c r="CZ63" s="21">
        <v>491513.66</v>
      </c>
      <c r="DA63" s="21">
        <v>0</v>
      </c>
      <c r="DB63" s="21">
        <v>7258.26</v>
      </c>
      <c r="DC63" s="21">
        <v>0</v>
      </c>
      <c r="DD63" s="21">
        <v>173822.91</v>
      </c>
      <c r="DE63" s="21">
        <v>0</v>
      </c>
      <c r="DF63" s="21">
        <v>32231.599999999999</v>
      </c>
      <c r="DG63" s="21">
        <v>0</v>
      </c>
      <c r="DJ63" s="21">
        <v>212.08</v>
      </c>
      <c r="DK63" s="21">
        <v>0</v>
      </c>
      <c r="DL63" s="21">
        <v>16732.62</v>
      </c>
      <c r="DM63" s="21">
        <v>0</v>
      </c>
      <c r="DN63" s="21">
        <v>19796.8</v>
      </c>
      <c r="DO63" s="21">
        <v>0</v>
      </c>
      <c r="DP63" s="21">
        <v>23000.61</v>
      </c>
      <c r="DQ63" s="21">
        <v>0</v>
      </c>
      <c r="DR63" s="21">
        <v>2797.71</v>
      </c>
      <c r="DS63" s="21">
        <v>0</v>
      </c>
      <c r="DT63" s="21">
        <v>18.059999999999999</v>
      </c>
      <c r="DU63" s="21">
        <v>2.23</v>
      </c>
      <c r="DW63" s="21">
        <v>104.78</v>
      </c>
      <c r="DY63" s="21">
        <v>84.92</v>
      </c>
      <c r="EA63" s="21">
        <v>4.29</v>
      </c>
      <c r="EB63" s="21">
        <v>10.74</v>
      </c>
      <c r="EC63" s="21">
        <v>3.52</v>
      </c>
      <c r="EE63" s="21">
        <v>10.91</v>
      </c>
    </row>
    <row r="64" spans="1:135" x14ac:dyDescent="0.2">
      <c r="A64" s="21">
        <v>7640</v>
      </c>
      <c r="B64" s="21">
        <v>72</v>
      </c>
      <c r="C64" s="44">
        <v>42904.525694444441</v>
      </c>
      <c r="D64" s="21" t="s">
        <v>128</v>
      </c>
      <c r="E64" s="21">
        <v>120.62</v>
      </c>
      <c r="F64" s="21" t="s">
        <v>129</v>
      </c>
      <c r="G64" s="21">
        <v>2</v>
      </c>
      <c r="H64" s="21" t="s">
        <v>125</v>
      </c>
      <c r="K64" s="45" t="s">
        <v>126</v>
      </c>
      <c r="L64" s="45" t="s">
        <v>1159</v>
      </c>
      <c r="P64" s="45" t="s">
        <v>126</v>
      </c>
      <c r="Q64" s="45" t="s">
        <v>1348</v>
      </c>
      <c r="R64" s="45" t="s">
        <v>126</v>
      </c>
      <c r="S64" s="45" t="s">
        <v>126</v>
      </c>
      <c r="W64" s="45" t="s">
        <v>127</v>
      </c>
      <c r="AA64" s="21">
        <v>23.2</v>
      </c>
      <c r="AC64" s="21">
        <v>17.47</v>
      </c>
      <c r="AE64" s="21">
        <v>10.92</v>
      </c>
      <c r="AG64" s="21">
        <v>4.6500000000000004</v>
      </c>
      <c r="AI64" s="21">
        <v>6.94</v>
      </c>
      <c r="AM64" s="21">
        <v>2.81</v>
      </c>
      <c r="AN64" s="21">
        <v>14.3</v>
      </c>
      <c r="AO64" s="21">
        <v>2.31</v>
      </c>
      <c r="AP64" s="21">
        <v>155.9</v>
      </c>
      <c r="AQ64" s="21">
        <v>4.01</v>
      </c>
      <c r="AS64" s="21">
        <v>3.65</v>
      </c>
      <c r="AT64" s="21">
        <v>19.510000000000002</v>
      </c>
      <c r="AU64" s="21">
        <v>4.38</v>
      </c>
      <c r="AW64" s="21">
        <v>2.2799999999999998</v>
      </c>
      <c r="AY64" s="21">
        <v>6.65</v>
      </c>
      <c r="BA64" s="21">
        <v>31.1</v>
      </c>
      <c r="BB64" s="21">
        <v>96.51</v>
      </c>
      <c r="BC64" s="21">
        <v>9.64</v>
      </c>
      <c r="BE64" s="21">
        <v>17.25</v>
      </c>
      <c r="BG64" s="21">
        <v>38.93</v>
      </c>
      <c r="BI64" s="21">
        <v>105.74</v>
      </c>
      <c r="BJ64" s="21">
        <v>25259.52</v>
      </c>
      <c r="BK64" s="21">
        <v>243.02</v>
      </c>
      <c r="BL64" s="21">
        <v>296.39</v>
      </c>
      <c r="BM64" s="21">
        <v>67.94</v>
      </c>
      <c r="BN64" s="21">
        <v>115.29</v>
      </c>
      <c r="BO64" s="21">
        <v>23.48</v>
      </c>
      <c r="BP64" s="21">
        <v>103.67</v>
      </c>
      <c r="BQ64" s="21">
        <v>30.16</v>
      </c>
      <c r="BR64" s="21">
        <v>3416.88</v>
      </c>
      <c r="BS64" s="21">
        <v>205.25</v>
      </c>
      <c r="BT64" s="21">
        <v>63609.93</v>
      </c>
      <c r="BU64" s="21">
        <v>1490.52</v>
      </c>
      <c r="BW64" s="21">
        <v>34.36</v>
      </c>
      <c r="BX64" s="21">
        <v>1088.01</v>
      </c>
      <c r="BY64" s="21">
        <v>88.17</v>
      </c>
      <c r="BZ64" s="21">
        <v>191658.72</v>
      </c>
      <c r="CA64" s="21">
        <v>1222.5899999999999</v>
      </c>
      <c r="CC64" s="21">
        <v>5670.61</v>
      </c>
      <c r="CD64" s="21">
        <v>705.14</v>
      </c>
      <c r="CE64" s="21">
        <v>99.15</v>
      </c>
      <c r="CF64" s="21">
        <v>687048.31</v>
      </c>
      <c r="CG64" s="21">
        <v>1471.6</v>
      </c>
      <c r="CH64" s="21">
        <v>99.79</v>
      </c>
      <c r="CI64" s="21">
        <v>3.13</v>
      </c>
      <c r="CJ64" s="21">
        <v>105.59</v>
      </c>
      <c r="CK64" s="21">
        <v>3.49</v>
      </c>
      <c r="CM64" s="21">
        <v>6.87</v>
      </c>
      <c r="CN64" s="21">
        <v>11629.57</v>
      </c>
      <c r="CO64" s="21">
        <v>162.96</v>
      </c>
      <c r="CP64" s="21">
        <v>14543.83</v>
      </c>
      <c r="CQ64" s="21">
        <v>254.78</v>
      </c>
      <c r="CS64" s="21">
        <v>30.72</v>
      </c>
      <c r="CZ64" s="21">
        <v>409996.31</v>
      </c>
      <c r="DA64" s="21">
        <v>0</v>
      </c>
      <c r="DB64" s="21">
        <v>5699.69</v>
      </c>
      <c r="DC64" s="21">
        <v>0</v>
      </c>
      <c r="DD64" s="21">
        <v>120190.96</v>
      </c>
      <c r="DE64" s="21">
        <v>0</v>
      </c>
      <c r="DF64" s="21">
        <v>36113.53</v>
      </c>
      <c r="DG64" s="21">
        <v>0</v>
      </c>
      <c r="DJ64" s="21">
        <v>382.7</v>
      </c>
      <c r="DK64" s="21">
        <v>0</v>
      </c>
      <c r="DL64" s="21">
        <v>1.66</v>
      </c>
      <c r="DM64" s="21">
        <v>0</v>
      </c>
      <c r="DN64" s="21">
        <v>16272.09</v>
      </c>
      <c r="DO64" s="21">
        <v>0</v>
      </c>
      <c r="DP64" s="21">
        <v>17519.490000000002</v>
      </c>
      <c r="DQ64" s="21">
        <v>0</v>
      </c>
      <c r="DR64" s="21">
        <v>2493.2800000000002</v>
      </c>
      <c r="DS64" s="21">
        <v>0</v>
      </c>
      <c r="DT64" s="21">
        <v>23.54</v>
      </c>
      <c r="DU64" s="21">
        <v>2.2999999999999998</v>
      </c>
      <c r="DW64" s="21">
        <v>129.58000000000001</v>
      </c>
      <c r="DY64" s="21">
        <v>104.7</v>
      </c>
      <c r="EA64" s="21">
        <v>4.07</v>
      </c>
      <c r="EB64" s="21">
        <v>9.58</v>
      </c>
      <c r="EC64" s="21">
        <v>3.62</v>
      </c>
      <c r="EE64" s="21">
        <v>11.42</v>
      </c>
    </row>
    <row r="65" spans="1:135" x14ac:dyDescent="0.2">
      <c r="A65" s="21">
        <v>7641</v>
      </c>
      <c r="B65" s="21">
        <v>73</v>
      </c>
      <c r="C65" s="44">
        <v>42904.527777777781</v>
      </c>
      <c r="D65" s="21" t="s">
        <v>128</v>
      </c>
      <c r="E65" s="21">
        <v>122.76</v>
      </c>
      <c r="F65" s="21" t="s">
        <v>129</v>
      </c>
      <c r="G65" s="21">
        <v>2</v>
      </c>
      <c r="H65" s="21" t="s">
        <v>125</v>
      </c>
      <c r="K65" s="45" t="s">
        <v>126</v>
      </c>
      <c r="L65" s="45" t="s">
        <v>1160</v>
      </c>
      <c r="P65" s="45" t="s">
        <v>126</v>
      </c>
      <c r="Q65" s="45" t="s">
        <v>1349</v>
      </c>
      <c r="R65" s="45" t="s">
        <v>126</v>
      </c>
      <c r="S65" s="45" t="s">
        <v>126</v>
      </c>
      <c r="W65" s="45" t="s">
        <v>127</v>
      </c>
      <c r="AA65" s="21">
        <v>18.649999999999999</v>
      </c>
      <c r="AC65" s="21">
        <v>17.059999999999999</v>
      </c>
      <c r="AE65" s="21">
        <v>14.59</v>
      </c>
      <c r="AG65" s="21">
        <v>3.5</v>
      </c>
      <c r="AI65" s="21">
        <v>5.52</v>
      </c>
      <c r="AM65" s="21">
        <v>2.5499999999999998</v>
      </c>
      <c r="AN65" s="21">
        <v>16.34</v>
      </c>
      <c r="AO65" s="21">
        <v>2.17</v>
      </c>
      <c r="AP65" s="21">
        <v>143.03</v>
      </c>
      <c r="AQ65" s="21">
        <v>3.6</v>
      </c>
      <c r="AS65" s="21">
        <v>3.08</v>
      </c>
      <c r="AT65" s="21">
        <v>13.9</v>
      </c>
      <c r="AU65" s="21">
        <v>3.87</v>
      </c>
      <c r="AW65" s="21">
        <v>2.1</v>
      </c>
      <c r="AY65" s="21">
        <v>6.47</v>
      </c>
      <c r="BA65" s="21">
        <v>28.7</v>
      </c>
      <c r="BB65" s="21">
        <v>129.28</v>
      </c>
      <c r="BC65" s="21">
        <v>9.74</v>
      </c>
      <c r="BE65" s="21">
        <v>15.78</v>
      </c>
      <c r="BG65" s="21">
        <v>40.68</v>
      </c>
      <c r="BI65" s="21">
        <v>103.28</v>
      </c>
      <c r="BJ65" s="21">
        <v>20934.150000000001</v>
      </c>
      <c r="BK65" s="21">
        <v>204.81</v>
      </c>
      <c r="BL65" s="21">
        <v>247.16</v>
      </c>
      <c r="BM65" s="21">
        <v>62.96</v>
      </c>
      <c r="BN65" s="21">
        <v>133.15</v>
      </c>
      <c r="BO65" s="21">
        <v>30.29</v>
      </c>
      <c r="BP65" s="21">
        <v>168.78</v>
      </c>
      <c r="BQ65" s="21">
        <v>40.619999999999997</v>
      </c>
      <c r="BR65" s="21">
        <v>5751.42</v>
      </c>
      <c r="BS65" s="21">
        <v>278.45999999999998</v>
      </c>
      <c r="BT65" s="21">
        <v>101738.81</v>
      </c>
      <c r="BU65" s="21">
        <v>2002.56</v>
      </c>
      <c r="BV65" s="21">
        <v>274.14</v>
      </c>
      <c r="BW65" s="21">
        <v>27.2</v>
      </c>
      <c r="BX65" s="21">
        <v>1181.44</v>
      </c>
      <c r="BY65" s="21">
        <v>110.35</v>
      </c>
      <c r="BZ65" s="21">
        <v>278807.75</v>
      </c>
      <c r="CA65" s="21">
        <v>1426.55</v>
      </c>
      <c r="CB65" s="21">
        <v>11268.2</v>
      </c>
      <c r="CC65" s="21">
        <v>3094.82</v>
      </c>
      <c r="CD65" s="21">
        <v>560.74</v>
      </c>
      <c r="CE65" s="21">
        <v>81.91</v>
      </c>
      <c r="CF65" s="21">
        <v>542879.31000000006</v>
      </c>
      <c r="CG65" s="21">
        <v>1900.24</v>
      </c>
      <c r="CH65" s="21">
        <v>108.45</v>
      </c>
      <c r="CI65" s="21">
        <v>3.01</v>
      </c>
      <c r="CJ65" s="21">
        <v>116.1</v>
      </c>
      <c r="CK65" s="21">
        <v>3.4</v>
      </c>
      <c r="CL65" s="21">
        <v>5.86</v>
      </c>
      <c r="CM65" s="21">
        <v>3.22</v>
      </c>
      <c r="CN65" s="21">
        <v>14993.21</v>
      </c>
      <c r="CO65" s="21">
        <v>200.45</v>
      </c>
      <c r="CP65" s="21">
        <v>20480.419999999998</v>
      </c>
      <c r="CQ65" s="21">
        <v>321.56</v>
      </c>
      <c r="CS65" s="21">
        <v>31.75</v>
      </c>
      <c r="CZ65" s="21">
        <v>596425.5</v>
      </c>
      <c r="DA65" s="21">
        <v>0</v>
      </c>
      <c r="DB65" s="21">
        <v>9593.9500000000007</v>
      </c>
      <c r="DC65" s="21">
        <v>0</v>
      </c>
      <c r="DD65" s="21">
        <v>192235.48</v>
      </c>
      <c r="DE65" s="21">
        <v>0</v>
      </c>
      <c r="DF65" s="21">
        <v>29929.56</v>
      </c>
      <c r="DG65" s="21">
        <v>0</v>
      </c>
      <c r="DJ65" s="21">
        <v>319.14</v>
      </c>
      <c r="DK65" s="21">
        <v>0</v>
      </c>
      <c r="DL65" s="21">
        <v>18684.93</v>
      </c>
      <c r="DM65" s="21">
        <v>0</v>
      </c>
      <c r="DN65" s="21">
        <v>20978.51</v>
      </c>
      <c r="DO65" s="21">
        <v>0</v>
      </c>
      <c r="DP65" s="21">
        <v>24670.720000000001</v>
      </c>
      <c r="DQ65" s="21">
        <v>0</v>
      </c>
      <c r="DR65" s="21">
        <v>2707.4</v>
      </c>
      <c r="DS65" s="21">
        <v>0</v>
      </c>
      <c r="DT65" s="21">
        <v>21.21</v>
      </c>
      <c r="DU65" s="21">
        <v>2.12</v>
      </c>
      <c r="DW65" s="21">
        <v>106.82</v>
      </c>
      <c r="DY65" s="21">
        <v>86.64</v>
      </c>
      <c r="EA65" s="21">
        <v>5.28</v>
      </c>
      <c r="EB65" s="21">
        <v>12.29</v>
      </c>
      <c r="EC65" s="21">
        <v>3.34</v>
      </c>
      <c r="EE65" s="21">
        <v>10.59</v>
      </c>
    </row>
    <row r="66" spans="1:135" x14ac:dyDescent="0.2">
      <c r="A66" s="21">
        <v>7642</v>
      </c>
      <c r="B66" s="21">
        <v>74</v>
      </c>
      <c r="C66" s="44">
        <v>42904.529861111114</v>
      </c>
      <c r="D66" s="21" t="s">
        <v>128</v>
      </c>
      <c r="E66" s="21">
        <v>121.2</v>
      </c>
      <c r="F66" s="21" t="s">
        <v>129</v>
      </c>
      <c r="G66" s="21">
        <v>2</v>
      </c>
      <c r="H66" s="21" t="s">
        <v>125</v>
      </c>
      <c r="K66" s="45" t="s">
        <v>126</v>
      </c>
      <c r="L66" s="45" t="s">
        <v>1161</v>
      </c>
      <c r="P66" s="45" t="s">
        <v>126</v>
      </c>
      <c r="Q66" s="45" t="s">
        <v>1350</v>
      </c>
      <c r="R66" s="45" t="s">
        <v>126</v>
      </c>
      <c r="S66" s="45" t="s">
        <v>126</v>
      </c>
      <c r="W66" s="45" t="s">
        <v>127</v>
      </c>
      <c r="AA66" s="21">
        <v>30.1</v>
      </c>
      <c r="AC66" s="21">
        <v>20.2</v>
      </c>
      <c r="AE66" s="21">
        <v>14.52</v>
      </c>
      <c r="AG66" s="21">
        <v>4.13</v>
      </c>
      <c r="AI66" s="21">
        <v>6.11</v>
      </c>
      <c r="AM66" s="21">
        <v>2.64</v>
      </c>
      <c r="AN66" s="21">
        <v>17.18</v>
      </c>
      <c r="AO66" s="21">
        <v>2.2599999999999998</v>
      </c>
      <c r="AP66" s="21">
        <v>133.59</v>
      </c>
      <c r="AQ66" s="21">
        <v>3.68</v>
      </c>
      <c r="AS66" s="21">
        <v>3.42</v>
      </c>
      <c r="AT66" s="21">
        <v>18.059999999999999</v>
      </c>
      <c r="AU66" s="21">
        <v>4.16</v>
      </c>
      <c r="AW66" s="21">
        <v>1.99</v>
      </c>
      <c r="AY66" s="21">
        <v>6.51</v>
      </c>
      <c r="BA66" s="21">
        <v>31</v>
      </c>
      <c r="BB66" s="21">
        <v>229.62</v>
      </c>
      <c r="BC66" s="21">
        <v>12.59</v>
      </c>
      <c r="BE66" s="21">
        <v>15.74</v>
      </c>
      <c r="BF66" s="21">
        <v>37.94</v>
      </c>
      <c r="BG66" s="21">
        <v>24.59</v>
      </c>
      <c r="BI66" s="21">
        <v>95.6</v>
      </c>
      <c r="BJ66" s="21">
        <v>21509.02</v>
      </c>
      <c r="BK66" s="21">
        <v>217</v>
      </c>
      <c r="BL66" s="21">
        <v>109.28</v>
      </c>
      <c r="BM66" s="21">
        <v>61.27</v>
      </c>
      <c r="BN66" s="21">
        <v>109.46</v>
      </c>
      <c r="BO66" s="21">
        <v>23.18</v>
      </c>
      <c r="BP66" s="21">
        <v>82.76</v>
      </c>
      <c r="BQ66" s="21">
        <v>31.86</v>
      </c>
      <c r="BR66" s="21">
        <v>3158.81</v>
      </c>
      <c r="BS66" s="21">
        <v>211.05</v>
      </c>
      <c r="BT66" s="21">
        <v>85857.38</v>
      </c>
      <c r="BU66" s="21">
        <v>1609.12</v>
      </c>
      <c r="BV66" s="21">
        <v>258.26</v>
      </c>
      <c r="BW66" s="21">
        <v>24.8</v>
      </c>
      <c r="BX66" s="21">
        <v>1630.81</v>
      </c>
      <c r="BY66" s="21">
        <v>91.34</v>
      </c>
      <c r="BZ66" s="21">
        <v>208460.08</v>
      </c>
      <c r="CA66" s="21">
        <v>1237.6300000000001</v>
      </c>
      <c r="CB66" s="21">
        <v>9334.1299999999992</v>
      </c>
      <c r="CC66" s="21">
        <v>2565.73</v>
      </c>
      <c r="CD66" s="21">
        <v>1467.18</v>
      </c>
      <c r="CE66" s="21">
        <v>94.55</v>
      </c>
      <c r="CF66" s="21">
        <v>636223.68999999994</v>
      </c>
      <c r="CG66" s="21">
        <v>1686.02</v>
      </c>
      <c r="CH66" s="21">
        <v>110.96</v>
      </c>
      <c r="CI66" s="21">
        <v>3.19</v>
      </c>
      <c r="CJ66" s="21">
        <v>104.74</v>
      </c>
      <c r="CK66" s="21">
        <v>3.4</v>
      </c>
      <c r="CL66" s="21">
        <v>8.3699999999999992</v>
      </c>
      <c r="CM66" s="21">
        <v>3.57</v>
      </c>
      <c r="CN66" s="21">
        <v>8836.0499999999993</v>
      </c>
      <c r="CO66" s="21">
        <v>150.13999999999999</v>
      </c>
      <c r="CP66" s="21">
        <v>22283.85</v>
      </c>
      <c r="CQ66" s="21">
        <v>307.77999999999997</v>
      </c>
      <c r="CS66" s="21">
        <v>25.92</v>
      </c>
      <c r="CZ66" s="21">
        <v>445937.78</v>
      </c>
      <c r="DA66" s="21">
        <v>0</v>
      </c>
      <c r="DB66" s="21">
        <v>5269.21</v>
      </c>
      <c r="DC66" s="21">
        <v>0</v>
      </c>
      <c r="DD66" s="21">
        <v>162227.53</v>
      </c>
      <c r="DE66" s="21">
        <v>0</v>
      </c>
      <c r="DF66" s="21">
        <v>30751.439999999999</v>
      </c>
      <c r="DG66" s="21">
        <v>0</v>
      </c>
      <c r="DJ66" s="21">
        <v>141.1</v>
      </c>
      <c r="DK66" s="21">
        <v>0</v>
      </c>
      <c r="DL66" s="21">
        <v>15477.85</v>
      </c>
      <c r="DM66" s="21">
        <v>0</v>
      </c>
      <c r="DN66" s="21">
        <v>12363.4</v>
      </c>
      <c r="DO66" s="21">
        <v>0</v>
      </c>
      <c r="DP66" s="21">
        <v>26843.119999999999</v>
      </c>
      <c r="DQ66" s="21">
        <v>0</v>
      </c>
      <c r="DR66" s="21">
        <v>3737.16</v>
      </c>
      <c r="DS66" s="21">
        <v>0</v>
      </c>
      <c r="DT66" s="21">
        <v>17.8</v>
      </c>
      <c r="DU66" s="21">
        <v>2.13</v>
      </c>
      <c r="DW66" s="21">
        <v>116.52</v>
      </c>
      <c r="DY66" s="21">
        <v>94.27</v>
      </c>
      <c r="EA66" s="21">
        <v>5.14</v>
      </c>
      <c r="EB66" s="21">
        <v>10.93</v>
      </c>
      <c r="EC66" s="21">
        <v>3.53</v>
      </c>
      <c r="EE66" s="21">
        <v>11.21</v>
      </c>
    </row>
    <row r="67" spans="1:135" x14ac:dyDescent="0.2">
      <c r="A67" s="21">
        <v>7643</v>
      </c>
      <c r="B67" s="21">
        <v>75</v>
      </c>
      <c r="C67" s="44">
        <v>42904.532638888886</v>
      </c>
      <c r="D67" s="21" t="s">
        <v>128</v>
      </c>
      <c r="E67" s="21">
        <v>122.87</v>
      </c>
      <c r="F67" s="21" t="s">
        <v>129</v>
      </c>
      <c r="G67" s="21">
        <v>2</v>
      </c>
      <c r="H67" s="21" t="s">
        <v>125</v>
      </c>
      <c r="K67" s="45" t="s">
        <v>126</v>
      </c>
      <c r="L67" s="45" t="s">
        <v>1162</v>
      </c>
      <c r="P67" s="45" t="s">
        <v>126</v>
      </c>
      <c r="Q67" s="45" t="s">
        <v>1351</v>
      </c>
      <c r="R67" s="45" t="s">
        <v>126</v>
      </c>
      <c r="S67" s="45" t="s">
        <v>126</v>
      </c>
      <c r="W67" s="45" t="s">
        <v>127</v>
      </c>
      <c r="AA67" s="21">
        <v>18.78</v>
      </c>
      <c r="AC67" s="21">
        <v>15.67</v>
      </c>
      <c r="AE67" s="21">
        <v>9.1</v>
      </c>
      <c r="AG67" s="21">
        <v>4.54</v>
      </c>
      <c r="AI67" s="21">
        <v>5.64</v>
      </c>
      <c r="AM67" s="21">
        <v>2.63</v>
      </c>
      <c r="AN67" s="21">
        <v>14.62</v>
      </c>
      <c r="AO67" s="21">
        <v>2.1800000000000002</v>
      </c>
      <c r="AP67" s="21">
        <v>120.53</v>
      </c>
      <c r="AQ67" s="21">
        <v>3.54</v>
      </c>
      <c r="AS67" s="21">
        <v>3.25</v>
      </c>
      <c r="AT67" s="21">
        <v>11.83</v>
      </c>
      <c r="AU67" s="21">
        <v>3.86</v>
      </c>
      <c r="AW67" s="21">
        <v>2.02</v>
      </c>
      <c r="AY67" s="21">
        <v>6.49</v>
      </c>
      <c r="BA67" s="21">
        <v>29.31</v>
      </c>
      <c r="BB67" s="21">
        <v>184.85</v>
      </c>
      <c r="BC67" s="21">
        <v>11.32</v>
      </c>
      <c r="BE67" s="21">
        <v>14.88</v>
      </c>
      <c r="BG67" s="21">
        <v>34.630000000000003</v>
      </c>
      <c r="BI67" s="21">
        <v>92.01</v>
      </c>
      <c r="BJ67" s="21">
        <v>20465.169999999998</v>
      </c>
      <c r="BK67" s="21">
        <v>208</v>
      </c>
      <c r="BL67" s="21">
        <v>152.19</v>
      </c>
      <c r="BM67" s="21">
        <v>59.16</v>
      </c>
      <c r="BN67" s="21">
        <v>75.180000000000007</v>
      </c>
      <c r="BO67" s="21">
        <v>24.67</v>
      </c>
      <c r="BP67" s="21">
        <v>86.76</v>
      </c>
      <c r="BQ67" s="21">
        <v>31.54</v>
      </c>
      <c r="BR67" s="21">
        <v>3080.03</v>
      </c>
      <c r="BS67" s="21">
        <v>209.48</v>
      </c>
      <c r="BT67" s="21">
        <v>73664.009999999995</v>
      </c>
      <c r="BU67" s="21">
        <v>1454.66</v>
      </c>
      <c r="BV67" s="21">
        <v>153.6</v>
      </c>
      <c r="BW67" s="21">
        <v>23.15</v>
      </c>
      <c r="BX67" s="21">
        <v>2827.57</v>
      </c>
      <c r="BY67" s="21">
        <v>103.97</v>
      </c>
      <c r="BZ67" s="21">
        <v>239061.17</v>
      </c>
      <c r="CA67" s="21">
        <v>1307.18</v>
      </c>
      <c r="CB67" s="21">
        <v>7015.58</v>
      </c>
      <c r="CC67" s="21">
        <v>2460.14</v>
      </c>
      <c r="CD67" s="21">
        <v>962.96</v>
      </c>
      <c r="CE67" s="21">
        <v>86.02</v>
      </c>
      <c r="CF67" s="21">
        <v>621314.88</v>
      </c>
      <c r="CG67" s="21">
        <v>1663.68</v>
      </c>
      <c r="CH67" s="21">
        <v>151.41</v>
      </c>
      <c r="CI67" s="21">
        <v>3.63</v>
      </c>
      <c r="CJ67" s="21">
        <v>96.59</v>
      </c>
      <c r="CK67" s="21">
        <v>3.21</v>
      </c>
      <c r="CL67" s="21">
        <v>9.91</v>
      </c>
      <c r="CM67" s="21">
        <v>3.36</v>
      </c>
      <c r="CN67" s="21">
        <v>9875.0400000000009</v>
      </c>
      <c r="CO67" s="21">
        <v>157.91999999999999</v>
      </c>
      <c r="CP67" s="21">
        <v>20649.22</v>
      </c>
      <c r="CQ67" s="21">
        <v>302.24</v>
      </c>
      <c r="CS67" s="21">
        <v>27.17</v>
      </c>
      <c r="CZ67" s="21">
        <v>511399.66</v>
      </c>
      <c r="DA67" s="21">
        <v>0</v>
      </c>
      <c r="DB67" s="21">
        <v>5137.8</v>
      </c>
      <c r="DC67" s="21">
        <v>0</v>
      </c>
      <c r="DD67" s="21">
        <v>139188.14000000001</v>
      </c>
      <c r="DE67" s="21">
        <v>0</v>
      </c>
      <c r="DF67" s="21">
        <v>29259.05</v>
      </c>
      <c r="DG67" s="21">
        <v>0</v>
      </c>
      <c r="DJ67" s="21">
        <v>196.51</v>
      </c>
      <c r="DK67" s="21">
        <v>0</v>
      </c>
      <c r="DL67" s="21">
        <v>11633.23</v>
      </c>
      <c r="DM67" s="21">
        <v>0</v>
      </c>
      <c r="DN67" s="21">
        <v>13817.16</v>
      </c>
      <c r="DO67" s="21">
        <v>0</v>
      </c>
      <c r="DP67" s="21">
        <v>24874.05</v>
      </c>
      <c r="DQ67" s="21">
        <v>0</v>
      </c>
      <c r="DR67" s="21">
        <v>6479.66</v>
      </c>
      <c r="DS67" s="21">
        <v>0</v>
      </c>
      <c r="DT67" s="21">
        <v>16.36</v>
      </c>
      <c r="DU67" s="21">
        <v>2.04</v>
      </c>
      <c r="DW67" s="21">
        <v>108.48</v>
      </c>
      <c r="DY67" s="21">
        <v>87.45</v>
      </c>
      <c r="EA67" s="21">
        <v>3.95</v>
      </c>
      <c r="EB67" s="21">
        <v>10.59</v>
      </c>
      <c r="EC67" s="21">
        <v>3.39</v>
      </c>
      <c r="EE67" s="21">
        <v>11.97</v>
      </c>
    </row>
    <row r="68" spans="1:135" x14ac:dyDescent="0.2">
      <c r="A68" s="21">
        <v>7644</v>
      </c>
      <c r="B68" s="21">
        <v>76</v>
      </c>
      <c r="C68" s="44">
        <v>42904.534722222219</v>
      </c>
      <c r="D68" s="21" t="s">
        <v>128</v>
      </c>
      <c r="E68" s="21">
        <v>120.19</v>
      </c>
      <c r="F68" s="21" t="s">
        <v>129</v>
      </c>
      <c r="G68" s="21">
        <v>2</v>
      </c>
      <c r="H68" s="21" t="s">
        <v>125</v>
      </c>
      <c r="K68" s="45" t="s">
        <v>126</v>
      </c>
      <c r="L68" s="45" t="s">
        <v>1163</v>
      </c>
      <c r="P68" s="45" t="s">
        <v>126</v>
      </c>
      <c r="Q68" s="45" t="s">
        <v>1352</v>
      </c>
      <c r="R68" s="45" t="s">
        <v>126</v>
      </c>
      <c r="S68" s="45" t="s">
        <v>126</v>
      </c>
      <c r="W68" s="45" t="s">
        <v>127</v>
      </c>
      <c r="AA68" s="21">
        <v>20.27</v>
      </c>
      <c r="AC68" s="21">
        <v>11.6</v>
      </c>
      <c r="AE68" s="21">
        <v>8.9499999999999993</v>
      </c>
      <c r="AG68" s="21">
        <v>3.67</v>
      </c>
      <c r="AI68" s="21">
        <v>6.92</v>
      </c>
      <c r="AM68" s="21">
        <v>2.64</v>
      </c>
      <c r="AN68" s="21">
        <v>14.36</v>
      </c>
      <c r="AO68" s="21">
        <v>2.2599999999999998</v>
      </c>
      <c r="AP68" s="21">
        <v>121.8</v>
      </c>
      <c r="AQ68" s="21">
        <v>3.65</v>
      </c>
      <c r="AS68" s="21">
        <v>3.2</v>
      </c>
      <c r="AT68" s="21">
        <v>20.68</v>
      </c>
      <c r="AU68" s="21">
        <v>4.3600000000000003</v>
      </c>
      <c r="AW68" s="21">
        <v>2.12</v>
      </c>
      <c r="AY68" s="21">
        <v>6.62</v>
      </c>
      <c r="BA68" s="21">
        <v>30.93</v>
      </c>
      <c r="BB68" s="21">
        <v>249.37</v>
      </c>
      <c r="BC68" s="21">
        <v>13.14</v>
      </c>
      <c r="BE68" s="21">
        <v>15.57</v>
      </c>
      <c r="BG68" s="21">
        <v>59.82</v>
      </c>
      <c r="BI68" s="21">
        <v>103.26</v>
      </c>
      <c r="BJ68" s="21">
        <v>25254.39</v>
      </c>
      <c r="BK68" s="21">
        <v>238.97</v>
      </c>
      <c r="BL68" s="21">
        <v>173.04</v>
      </c>
      <c r="BM68" s="21">
        <v>62.36</v>
      </c>
      <c r="BN68" s="21">
        <v>110.47</v>
      </c>
      <c r="BO68" s="21">
        <v>26.34</v>
      </c>
      <c r="BP68" s="21">
        <v>97.88</v>
      </c>
      <c r="BQ68" s="21">
        <v>34.99</v>
      </c>
      <c r="BR68" s="21">
        <v>3640.76</v>
      </c>
      <c r="BS68" s="21">
        <v>233.65</v>
      </c>
      <c r="BT68" s="21">
        <v>78361.78</v>
      </c>
      <c r="BU68" s="21">
        <v>1603.06</v>
      </c>
      <c r="BV68" s="21">
        <v>78.17</v>
      </c>
      <c r="BW68" s="21">
        <v>23.28</v>
      </c>
      <c r="BX68" s="21">
        <v>2240.73</v>
      </c>
      <c r="BY68" s="21">
        <v>105.48</v>
      </c>
      <c r="BZ68" s="21">
        <v>233675.34</v>
      </c>
      <c r="CA68" s="21">
        <v>1348.48</v>
      </c>
      <c r="CB68" s="21">
        <v>6243.82</v>
      </c>
      <c r="CC68" s="21">
        <v>2615.79</v>
      </c>
      <c r="CD68" s="21">
        <v>1103.69</v>
      </c>
      <c r="CE68" s="21">
        <v>85.64</v>
      </c>
      <c r="CF68" s="21">
        <v>618378.63</v>
      </c>
      <c r="CG68" s="21">
        <v>1721.54</v>
      </c>
      <c r="CH68" s="21">
        <v>134.4</v>
      </c>
      <c r="CI68" s="21">
        <v>3.54</v>
      </c>
      <c r="CJ68" s="21">
        <v>105.91</v>
      </c>
      <c r="CK68" s="21">
        <v>3.46</v>
      </c>
      <c r="CL68" s="21">
        <v>6.1</v>
      </c>
      <c r="CM68" s="21">
        <v>3.63</v>
      </c>
      <c r="CN68" s="21">
        <v>8560.7900000000009</v>
      </c>
      <c r="CO68" s="21">
        <v>156.72999999999999</v>
      </c>
      <c r="CP68" s="21">
        <v>21397.03</v>
      </c>
      <c r="CQ68" s="21">
        <v>320.26</v>
      </c>
      <c r="CS68" s="21">
        <v>28.98</v>
      </c>
      <c r="CZ68" s="21">
        <v>499878.28</v>
      </c>
      <c r="DA68" s="21">
        <v>0</v>
      </c>
      <c r="DB68" s="21">
        <v>6073.15</v>
      </c>
      <c r="DC68" s="21">
        <v>0</v>
      </c>
      <c r="DD68" s="21">
        <v>148064.59</v>
      </c>
      <c r="DE68" s="21">
        <v>0</v>
      </c>
      <c r="DF68" s="21">
        <v>36106.21</v>
      </c>
      <c r="DG68" s="21">
        <v>0</v>
      </c>
      <c r="DJ68" s="21">
        <v>223.43</v>
      </c>
      <c r="DK68" s="21">
        <v>0</v>
      </c>
      <c r="DL68" s="21">
        <v>10353.5</v>
      </c>
      <c r="DM68" s="21">
        <v>0</v>
      </c>
      <c r="DN68" s="21">
        <v>11978.26</v>
      </c>
      <c r="DO68" s="21">
        <v>0</v>
      </c>
      <c r="DP68" s="21">
        <v>25774.87</v>
      </c>
      <c r="DQ68" s="21">
        <v>0</v>
      </c>
      <c r="DR68" s="21">
        <v>5134.8599999999997</v>
      </c>
      <c r="DS68" s="21">
        <v>0</v>
      </c>
      <c r="DT68" s="21">
        <v>18.13</v>
      </c>
      <c r="DU68" s="21">
        <v>2.17</v>
      </c>
      <c r="DW68" s="21">
        <v>107.83</v>
      </c>
      <c r="DY68" s="21">
        <v>87.33</v>
      </c>
      <c r="EA68" s="21">
        <v>4.16</v>
      </c>
      <c r="EB68" s="21">
        <v>12.68</v>
      </c>
      <c r="EC68" s="21">
        <v>3.5</v>
      </c>
      <c r="EE68" s="21">
        <v>10.83</v>
      </c>
    </row>
    <row r="69" spans="1:135" x14ac:dyDescent="0.2">
      <c r="A69" s="21">
        <v>7645</v>
      </c>
      <c r="B69" s="21">
        <v>77</v>
      </c>
      <c r="C69" s="44">
        <v>42904.537499999999</v>
      </c>
      <c r="D69" s="21" t="s">
        <v>128</v>
      </c>
      <c r="E69" s="21">
        <v>120.75</v>
      </c>
      <c r="F69" s="21" t="s">
        <v>129</v>
      </c>
      <c r="G69" s="21">
        <v>2</v>
      </c>
      <c r="H69" s="21" t="s">
        <v>125</v>
      </c>
      <c r="K69" s="45" t="s">
        <v>126</v>
      </c>
      <c r="L69" s="45" t="s">
        <v>1164</v>
      </c>
      <c r="P69" s="45" t="s">
        <v>126</v>
      </c>
      <c r="Q69" s="45" t="s">
        <v>1353</v>
      </c>
      <c r="R69" s="45" t="s">
        <v>126</v>
      </c>
      <c r="S69" s="45" t="s">
        <v>126</v>
      </c>
      <c r="W69" s="45" t="s">
        <v>127</v>
      </c>
      <c r="AA69" s="21">
        <v>19.29</v>
      </c>
      <c r="AC69" s="21">
        <v>12.78</v>
      </c>
      <c r="AE69" s="21">
        <v>12.61</v>
      </c>
      <c r="AG69" s="21">
        <v>3.82</v>
      </c>
      <c r="AI69" s="21">
        <v>5.54</v>
      </c>
      <c r="AM69" s="21">
        <v>2.65</v>
      </c>
      <c r="AN69" s="21">
        <v>24.24</v>
      </c>
      <c r="AO69" s="21">
        <v>2.33</v>
      </c>
      <c r="AP69" s="21">
        <v>156.69</v>
      </c>
      <c r="AQ69" s="21">
        <v>3.84</v>
      </c>
      <c r="AS69" s="21">
        <v>3.28</v>
      </c>
      <c r="AT69" s="21">
        <v>20.87</v>
      </c>
      <c r="AU69" s="21">
        <v>4.2</v>
      </c>
      <c r="AW69" s="21">
        <v>1.94</v>
      </c>
      <c r="AY69" s="21">
        <v>6.48</v>
      </c>
      <c r="BA69" s="21">
        <v>32.1</v>
      </c>
      <c r="BB69" s="21">
        <v>387.16</v>
      </c>
      <c r="BC69" s="21">
        <v>15.35</v>
      </c>
      <c r="BE69" s="21">
        <v>15.08</v>
      </c>
      <c r="BG69" s="21">
        <v>34.75</v>
      </c>
      <c r="BI69" s="21">
        <v>163.22</v>
      </c>
      <c r="BJ69" s="21">
        <v>26956.31</v>
      </c>
      <c r="BK69" s="21">
        <v>239.85</v>
      </c>
      <c r="BL69" s="21">
        <v>175.87</v>
      </c>
      <c r="BM69" s="21">
        <v>62.76</v>
      </c>
      <c r="BN69" s="21">
        <v>103.7</v>
      </c>
      <c r="BO69" s="21">
        <v>33.049999999999997</v>
      </c>
      <c r="BP69" s="21">
        <v>110.41</v>
      </c>
      <c r="BQ69" s="21">
        <v>44.04</v>
      </c>
      <c r="BR69" s="21">
        <v>6013.79</v>
      </c>
      <c r="BS69" s="21">
        <v>300.14999999999998</v>
      </c>
      <c r="BT69" s="21">
        <v>91383.87</v>
      </c>
      <c r="BU69" s="21">
        <v>1950.38</v>
      </c>
      <c r="BV69" s="21">
        <v>365.58</v>
      </c>
      <c r="BW69" s="21">
        <v>29.1</v>
      </c>
      <c r="BX69" s="21">
        <v>1586.55</v>
      </c>
      <c r="BY69" s="21">
        <v>111.66</v>
      </c>
      <c r="BZ69" s="21">
        <v>257312.88</v>
      </c>
      <c r="CA69" s="21">
        <v>1403.83</v>
      </c>
      <c r="CB69" s="21">
        <v>14646.11</v>
      </c>
      <c r="CC69" s="21">
        <v>3374.58</v>
      </c>
      <c r="CD69" s="21">
        <v>957.32</v>
      </c>
      <c r="CE69" s="21">
        <v>83.94</v>
      </c>
      <c r="CF69" s="21">
        <v>561967</v>
      </c>
      <c r="CG69" s="21">
        <v>1874.17</v>
      </c>
      <c r="CH69" s="21">
        <v>108.07</v>
      </c>
      <c r="CI69" s="21">
        <v>3.1</v>
      </c>
      <c r="CJ69" s="21">
        <v>88.89</v>
      </c>
      <c r="CK69" s="21">
        <v>3.1</v>
      </c>
      <c r="CL69" s="21">
        <v>21.24</v>
      </c>
      <c r="CM69" s="21">
        <v>3.95</v>
      </c>
      <c r="CN69" s="21">
        <v>11778.34</v>
      </c>
      <c r="CO69" s="21">
        <v>196.54</v>
      </c>
      <c r="CP69" s="21">
        <v>25791.5</v>
      </c>
      <c r="CQ69" s="21">
        <v>377.51</v>
      </c>
      <c r="CS69" s="21">
        <v>31.9</v>
      </c>
      <c r="CZ69" s="21">
        <v>550443.68999999994</v>
      </c>
      <c r="DA69" s="21">
        <v>0</v>
      </c>
      <c r="DB69" s="21">
        <v>10031.61</v>
      </c>
      <c r="DC69" s="21">
        <v>0</v>
      </c>
      <c r="DD69" s="21">
        <v>172669.81</v>
      </c>
      <c r="DE69" s="21">
        <v>0</v>
      </c>
      <c r="DF69" s="21">
        <v>38539.43</v>
      </c>
      <c r="DG69" s="21">
        <v>0</v>
      </c>
      <c r="DJ69" s="21">
        <v>227.08</v>
      </c>
      <c r="DK69" s="21">
        <v>0</v>
      </c>
      <c r="DL69" s="21">
        <v>24286.18</v>
      </c>
      <c r="DM69" s="21">
        <v>0</v>
      </c>
      <c r="DN69" s="21">
        <v>16480.25</v>
      </c>
      <c r="DO69" s="21">
        <v>0</v>
      </c>
      <c r="DP69" s="21">
        <v>31068.44</v>
      </c>
      <c r="DQ69" s="21">
        <v>0</v>
      </c>
      <c r="DR69" s="21">
        <v>3635.73</v>
      </c>
      <c r="DS69" s="21">
        <v>0</v>
      </c>
      <c r="DT69" s="21">
        <v>23.67</v>
      </c>
      <c r="DU69" s="21">
        <v>2.14</v>
      </c>
      <c r="DW69" s="21">
        <v>105.65</v>
      </c>
      <c r="DY69" s="21">
        <v>85.4</v>
      </c>
      <c r="EA69" s="21">
        <v>3.98</v>
      </c>
      <c r="EB69" s="21">
        <v>11.05</v>
      </c>
      <c r="EC69" s="21">
        <v>3.44</v>
      </c>
      <c r="EE69" s="21">
        <v>11.43</v>
      </c>
    </row>
    <row r="70" spans="1:135" x14ac:dyDescent="0.2">
      <c r="A70" s="21">
        <v>7646</v>
      </c>
      <c r="B70" s="21">
        <v>78</v>
      </c>
      <c r="C70" s="44">
        <v>42904.540277777778</v>
      </c>
      <c r="D70" s="21" t="s">
        <v>128</v>
      </c>
      <c r="E70" s="21">
        <v>122.74</v>
      </c>
      <c r="F70" s="21" t="s">
        <v>129</v>
      </c>
      <c r="G70" s="21">
        <v>2</v>
      </c>
      <c r="H70" s="21" t="s">
        <v>125</v>
      </c>
      <c r="K70" s="45" t="s">
        <v>126</v>
      </c>
      <c r="L70" s="45" t="s">
        <v>1165</v>
      </c>
      <c r="P70" s="45" t="s">
        <v>126</v>
      </c>
      <c r="Q70" s="45" t="s">
        <v>1354</v>
      </c>
      <c r="R70" s="45" t="s">
        <v>126</v>
      </c>
      <c r="S70" s="45" t="s">
        <v>126</v>
      </c>
      <c r="W70" s="45" t="s">
        <v>127</v>
      </c>
      <c r="AA70" s="21">
        <v>29.84</v>
      </c>
      <c r="AC70" s="21">
        <v>19.55</v>
      </c>
      <c r="AE70" s="21">
        <v>14.73</v>
      </c>
      <c r="AG70" s="21">
        <v>6.55</v>
      </c>
      <c r="AI70" s="21">
        <v>9.25</v>
      </c>
      <c r="AM70" s="21">
        <v>3.69</v>
      </c>
      <c r="AN70" s="21">
        <v>10.69</v>
      </c>
      <c r="AO70" s="21">
        <v>2.76</v>
      </c>
      <c r="AP70" s="21">
        <v>129.77000000000001</v>
      </c>
      <c r="AQ70" s="21">
        <v>4.9800000000000004</v>
      </c>
      <c r="AS70" s="21">
        <v>4.8</v>
      </c>
      <c r="AT70" s="21">
        <v>15.52</v>
      </c>
      <c r="AU70" s="21">
        <v>5.09</v>
      </c>
      <c r="AW70" s="21">
        <v>3.48</v>
      </c>
      <c r="AY70" s="21">
        <v>9.06</v>
      </c>
      <c r="BA70" s="21">
        <v>49.2</v>
      </c>
      <c r="BB70" s="21">
        <v>108.49</v>
      </c>
      <c r="BC70" s="21">
        <v>12.47</v>
      </c>
      <c r="BE70" s="21">
        <v>23.51</v>
      </c>
      <c r="BF70" s="21">
        <v>62.63</v>
      </c>
      <c r="BG70" s="21">
        <v>33.85</v>
      </c>
      <c r="BI70" s="21">
        <v>123.05</v>
      </c>
      <c r="BJ70" s="21">
        <v>23500.400000000001</v>
      </c>
      <c r="BK70" s="21">
        <v>291.12</v>
      </c>
      <c r="BL70" s="21">
        <v>565.85</v>
      </c>
      <c r="BM70" s="21">
        <v>88.88</v>
      </c>
      <c r="BN70" s="21">
        <v>153.58000000000001</v>
      </c>
      <c r="BO70" s="21">
        <v>37.58</v>
      </c>
      <c r="BP70" s="21">
        <v>110.43</v>
      </c>
      <c r="BQ70" s="21">
        <v>54.3</v>
      </c>
      <c r="BR70" s="21">
        <v>3557.56</v>
      </c>
      <c r="BS70" s="21">
        <v>347.84</v>
      </c>
      <c r="BT70" s="21">
        <v>77585.52</v>
      </c>
      <c r="BU70" s="21">
        <v>2763.03</v>
      </c>
      <c r="BV70" s="21">
        <v>178.43</v>
      </c>
      <c r="BW70" s="21">
        <v>42.7</v>
      </c>
      <c r="BX70" s="21">
        <v>6924.95</v>
      </c>
      <c r="BY70" s="21">
        <v>168.64</v>
      </c>
      <c r="BZ70" s="21">
        <v>141266.10999999999</v>
      </c>
      <c r="CA70" s="21">
        <v>1269.69</v>
      </c>
      <c r="CC70" s="21">
        <v>12005.56</v>
      </c>
      <c r="CD70" s="21">
        <v>2244.6999999999998</v>
      </c>
      <c r="CE70" s="21">
        <v>149.32</v>
      </c>
      <c r="CF70" s="21">
        <v>595166</v>
      </c>
      <c r="CG70" s="21">
        <v>2133.61</v>
      </c>
      <c r="CH70" s="21">
        <v>341.45</v>
      </c>
      <c r="CI70" s="21">
        <v>7.04</v>
      </c>
      <c r="CJ70" s="21">
        <v>56.04</v>
      </c>
      <c r="CK70" s="21">
        <v>3.3</v>
      </c>
      <c r="CL70" s="21">
        <v>7.65</v>
      </c>
      <c r="CM70" s="21">
        <v>4.34</v>
      </c>
      <c r="CN70" s="21">
        <v>136408.20000000001</v>
      </c>
      <c r="CO70" s="21">
        <v>880.46</v>
      </c>
      <c r="CP70" s="21">
        <v>11590.82</v>
      </c>
      <c r="CQ70" s="21">
        <v>280.17</v>
      </c>
      <c r="CS70" s="21">
        <v>50.11</v>
      </c>
      <c r="CZ70" s="21">
        <v>302196.46999999997</v>
      </c>
      <c r="DA70" s="21">
        <v>0</v>
      </c>
      <c r="DB70" s="21">
        <v>5934.37</v>
      </c>
      <c r="DC70" s="21">
        <v>0</v>
      </c>
      <c r="DD70" s="21">
        <v>146597.84</v>
      </c>
      <c r="DE70" s="21">
        <v>0</v>
      </c>
      <c r="DF70" s="21">
        <v>33598.53</v>
      </c>
      <c r="DG70" s="21">
        <v>0</v>
      </c>
      <c r="DJ70" s="21">
        <v>730.63</v>
      </c>
      <c r="DK70" s="21">
        <v>0</v>
      </c>
      <c r="DL70" s="21">
        <v>1.66</v>
      </c>
      <c r="DM70" s="21">
        <v>0</v>
      </c>
      <c r="DN70" s="21">
        <v>190862.36</v>
      </c>
      <c r="DO70" s="21">
        <v>0</v>
      </c>
      <c r="DP70" s="21">
        <v>13962.3</v>
      </c>
      <c r="DQ70" s="21">
        <v>0</v>
      </c>
      <c r="DR70" s="21">
        <v>15869.21</v>
      </c>
      <c r="DS70" s="21">
        <v>0</v>
      </c>
      <c r="DT70" s="21">
        <v>16.7</v>
      </c>
      <c r="DU70" s="21">
        <v>2.48</v>
      </c>
      <c r="DW70" s="21">
        <v>183.16</v>
      </c>
      <c r="DY70" s="21">
        <v>172.08</v>
      </c>
      <c r="EA70" s="21">
        <v>6.58</v>
      </c>
      <c r="EB70" s="21">
        <v>8.59</v>
      </c>
      <c r="EC70" s="21">
        <v>4.25</v>
      </c>
      <c r="EE70" s="21">
        <v>18.48</v>
      </c>
    </row>
    <row r="71" spans="1:135" x14ac:dyDescent="0.2">
      <c r="A71" s="21">
        <v>7647</v>
      </c>
      <c r="B71" s="21">
        <v>79</v>
      </c>
      <c r="C71" s="44">
        <v>42904.542361111111</v>
      </c>
      <c r="D71" s="21" t="s">
        <v>128</v>
      </c>
      <c r="E71" s="21">
        <v>120.81</v>
      </c>
      <c r="F71" s="21" t="s">
        <v>129</v>
      </c>
      <c r="G71" s="21">
        <v>2</v>
      </c>
      <c r="H71" s="21" t="s">
        <v>125</v>
      </c>
      <c r="K71" s="45" t="s">
        <v>126</v>
      </c>
      <c r="L71" s="45" t="s">
        <v>1168</v>
      </c>
      <c r="P71" s="45" t="s">
        <v>126</v>
      </c>
      <c r="Q71" s="45" t="s">
        <v>1355</v>
      </c>
      <c r="R71" s="45" t="s">
        <v>126</v>
      </c>
      <c r="S71" s="45" t="s">
        <v>126</v>
      </c>
      <c r="W71" s="45" t="s">
        <v>127</v>
      </c>
      <c r="AA71" s="21">
        <v>26.17</v>
      </c>
      <c r="AC71" s="21">
        <v>24.53</v>
      </c>
      <c r="AE71" s="21">
        <v>12.8</v>
      </c>
      <c r="AG71" s="21">
        <v>5.59</v>
      </c>
      <c r="AI71" s="21">
        <v>8.2799999999999994</v>
      </c>
      <c r="AM71" s="21">
        <v>3.54</v>
      </c>
      <c r="AN71" s="21">
        <v>10.32</v>
      </c>
      <c r="AO71" s="21">
        <v>2.63</v>
      </c>
      <c r="AP71" s="21">
        <v>128.21</v>
      </c>
      <c r="AQ71" s="21">
        <v>4.76</v>
      </c>
      <c r="AS71" s="21">
        <v>4.58</v>
      </c>
      <c r="AT71" s="21">
        <v>9.9499999999999993</v>
      </c>
      <c r="AU71" s="21">
        <v>4.59</v>
      </c>
      <c r="AW71" s="21">
        <v>3</v>
      </c>
      <c r="AY71" s="21">
        <v>8.14</v>
      </c>
      <c r="BA71" s="21">
        <v>46.66</v>
      </c>
      <c r="BB71" s="21">
        <v>83.08</v>
      </c>
      <c r="BC71" s="21">
        <v>10.87</v>
      </c>
      <c r="BE71" s="21">
        <v>21.52</v>
      </c>
      <c r="BG71" s="21">
        <v>60.23</v>
      </c>
      <c r="BI71" s="21">
        <v>124.18</v>
      </c>
      <c r="BJ71" s="21">
        <v>26681.040000000001</v>
      </c>
      <c r="BK71" s="21">
        <v>297.05</v>
      </c>
      <c r="BL71" s="21">
        <v>604.57000000000005</v>
      </c>
      <c r="BM71" s="21">
        <v>85.07</v>
      </c>
      <c r="BN71" s="21">
        <v>137.77000000000001</v>
      </c>
      <c r="BO71" s="21">
        <v>39.76</v>
      </c>
      <c r="BP71" s="21">
        <v>114.71</v>
      </c>
      <c r="BQ71" s="21">
        <v>56.76</v>
      </c>
      <c r="BR71" s="21">
        <v>3803.83</v>
      </c>
      <c r="BS71" s="21">
        <v>365.05</v>
      </c>
      <c r="BT71" s="21">
        <v>78153.17</v>
      </c>
      <c r="BU71" s="21">
        <v>2488.88</v>
      </c>
      <c r="BV71" s="21">
        <v>172.59</v>
      </c>
      <c r="BW71" s="21">
        <v>40.69</v>
      </c>
      <c r="BX71" s="21">
        <v>7042.77</v>
      </c>
      <c r="BY71" s="21">
        <v>169.4</v>
      </c>
      <c r="BZ71" s="21">
        <v>141650.67000000001</v>
      </c>
      <c r="CA71" s="21">
        <v>1258.57</v>
      </c>
      <c r="CB71" s="21">
        <v>8564.25</v>
      </c>
      <c r="CC71" s="21">
        <v>5692.25</v>
      </c>
      <c r="CD71" s="21">
        <v>1994.75</v>
      </c>
      <c r="CE71" s="21">
        <v>128.66999999999999</v>
      </c>
      <c r="CF71" s="21">
        <v>574074</v>
      </c>
      <c r="CG71" s="21">
        <v>2138.61</v>
      </c>
      <c r="CH71" s="21">
        <v>359.39</v>
      </c>
      <c r="CI71" s="21">
        <v>6.89</v>
      </c>
      <c r="CJ71" s="21">
        <v>55.6</v>
      </c>
      <c r="CK71" s="21">
        <v>3.15</v>
      </c>
      <c r="CL71" s="21">
        <v>13.93</v>
      </c>
      <c r="CM71" s="21">
        <v>4.1500000000000004</v>
      </c>
      <c r="CN71" s="21">
        <v>145273.13</v>
      </c>
      <c r="CO71" s="21">
        <v>890.8</v>
      </c>
      <c r="CP71" s="21">
        <v>11039.08</v>
      </c>
      <c r="CQ71" s="21">
        <v>281.69</v>
      </c>
      <c r="CS71" s="21">
        <v>46.97</v>
      </c>
      <c r="CZ71" s="21">
        <v>303019.13</v>
      </c>
      <c r="DA71" s="21">
        <v>0</v>
      </c>
      <c r="DB71" s="21">
        <v>6345.16</v>
      </c>
      <c r="DC71" s="21">
        <v>0</v>
      </c>
      <c r="DD71" s="21">
        <v>147670.42000000001</v>
      </c>
      <c r="DE71" s="21">
        <v>0</v>
      </c>
      <c r="DF71" s="21">
        <v>38145.879999999997</v>
      </c>
      <c r="DG71" s="21">
        <v>0</v>
      </c>
      <c r="DJ71" s="21">
        <v>780.62</v>
      </c>
      <c r="DK71" s="21">
        <v>0</v>
      </c>
      <c r="DL71" s="21">
        <v>14201.24</v>
      </c>
      <c r="DM71" s="21">
        <v>0</v>
      </c>
      <c r="DN71" s="21">
        <v>203266.16</v>
      </c>
      <c r="DO71" s="21">
        <v>0</v>
      </c>
      <c r="DP71" s="21">
        <v>13297.67</v>
      </c>
      <c r="DQ71" s="21">
        <v>0</v>
      </c>
      <c r="DR71" s="21">
        <v>16139.22</v>
      </c>
      <c r="DS71" s="21">
        <v>0</v>
      </c>
      <c r="DT71" s="21">
        <v>20.74</v>
      </c>
      <c r="DU71" s="21">
        <v>2.4300000000000002</v>
      </c>
      <c r="DW71" s="21">
        <v>161.84</v>
      </c>
      <c r="DY71" s="21">
        <v>130.18</v>
      </c>
      <c r="EA71" s="21">
        <v>8.4600000000000009</v>
      </c>
      <c r="EB71" s="21">
        <v>12.54</v>
      </c>
      <c r="EC71" s="21">
        <v>4.29</v>
      </c>
      <c r="EE71" s="21">
        <v>14.52</v>
      </c>
    </row>
    <row r="72" spans="1:135" x14ac:dyDescent="0.2">
      <c r="A72" s="21">
        <v>7648</v>
      </c>
      <c r="B72" s="21">
        <v>80</v>
      </c>
      <c r="C72" s="44">
        <v>42904.547222222223</v>
      </c>
      <c r="D72" s="21" t="s">
        <v>128</v>
      </c>
      <c r="E72" s="21">
        <v>122.87</v>
      </c>
      <c r="F72" s="21" t="s">
        <v>129</v>
      </c>
      <c r="G72" s="21">
        <v>2</v>
      </c>
      <c r="H72" s="21" t="s">
        <v>125</v>
      </c>
      <c r="K72" s="45" t="s">
        <v>126</v>
      </c>
      <c r="L72" s="45" t="s">
        <v>1169</v>
      </c>
      <c r="P72" s="45" t="s">
        <v>126</v>
      </c>
      <c r="Q72" s="45" t="s">
        <v>1356</v>
      </c>
      <c r="R72" s="45" t="s">
        <v>126</v>
      </c>
      <c r="S72" s="45" t="s">
        <v>126</v>
      </c>
      <c r="W72" s="45" t="s">
        <v>127</v>
      </c>
      <c r="AA72" s="21">
        <v>26.26</v>
      </c>
      <c r="AC72" s="21">
        <v>24.17</v>
      </c>
      <c r="AE72" s="21">
        <v>10.71</v>
      </c>
      <c r="AG72" s="21">
        <v>5.44</v>
      </c>
      <c r="AI72" s="21">
        <v>6.83</v>
      </c>
      <c r="AM72" s="21">
        <v>5.23</v>
      </c>
      <c r="AN72" s="21">
        <v>15.5</v>
      </c>
      <c r="AO72" s="21">
        <v>3.86</v>
      </c>
      <c r="AP72" s="21">
        <v>94.47</v>
      </c>
      <c r="AQ72" s="21">
        <v>6.32</v>
      </c>
      <c r="AS72" s="21">
        <v>6.5</v>
      </c>
      <c r="AT72" s="21">
        <v>18.7</v>
      </c>
      <c r="AU72" s="21">
        <v>7.18</v>
      </c>
      <c r="AW72" s="21">
        <v>3.96</v>
      </c>
      <c r="AY72" s="21">
        <v>12.69</v>
      </c>
      <c r="BA72" s="21">
        <v>52.76</v>
      </c>
      <c r="BB72" s="21">
        <v>78.97</v>
      </c>
      <c r="BC72" s="21">
        <v>15</v>
      </c>
      <c r="BE72" s="21">
        <v>36.32</v>
      </c>
      <c r="BG72" s="21">
        <v>65.33</v>
      </c>
      <c r="BI72" s="21">
        <v>167.13</v>
      </c>
      <c r="BJ72" s="21">
        <v>23382.04</v>
      </c>
      <c r="BK72" s="21">
        <v>402.44</v>
      </c>
      <c r="BL72" s="21">
        <v>526.25</v>
      </c>
      <c r="BM72" s="21">
        <v>117.64</v>
      </c>
      <c r="BN72" s="21">
        <v>80.72</v>
      </c>
      <c r="BO72" s="21">
        <v>35.9</v>
      </c>
      <c r="BP72" s="21">
        <v>91.47</v>
      </c>
      <c r="BQ72" s="21">
        <v>48.03</v>
      </c>
      <c r="BR72" s="21">
        <v>3160.01</v>
      </c>
      <c r="BS72" s="21">
        <v>311.5</v>
      </c>
      <c r="BT72" s="21">
        <v>68082.78</v>
      </c>
      <c r="BU72" s="21">
        <v>2281.1</v>
      </c>
      <c r="BV72" s="21">
        <v>278.64</v>
      </c>
      <c r="BW72" s="21">
        <v>37.74</v>
      </c>
      <c r="BX72" s="21">
        <v>4820.8599999999997</v>
      </c>
      <c r="BY72" s="21">
        <v>146.77000000000001</v>
      </c>
      <c r="BZ72" s="21">
        <v>144401.38</v>
      </c>
      <c r="CA72" s="21">
        <v>1347.74</v>
      </c>
      <c r="CB72" s="21">
        <v>8413.1</v>
      </c>
      <c r="CC72" s="21">
        <v>5459.11</v>
      </c>
      <c r="CD72" s="21">
        <v>1471.27</v>
      </c>
      <c r="CE72" s="21">
        <v>105.71</v>
      </c>
      <c r="CF72" s="21">
        <v>563879.38</v>
      </c>
      <c r="CG72" s="21">
        <v>3093.24</v>
      </c>
      <c r="CH72" s="21">
        <v>345.6</v>
      </c>
      <c r="CI72" s="21">
        <v>9.82</v>
      </c>
      <c r="CJ72" s="21">
        <v>84.16</v>
      </c>
      <c r="CK72" s="21">
        <v>5.35</v>
      </c>
      <c r="CM72" s="21">
        <v>9.23</v>
      </c>
      <c r="CN72" s="21">
        <v>169197.22</v>
      </c>
      <c r="CO72" s="21">
        <v>1321.25</v>
      </c>
      <c r="CP72" s="21">
        <v>11546.95</v>
      </c>
      <c r="CQ72" s="21">
        <v>275.77</v>
      </c>
      <c r="CS72" s="21">
        <v>38.9</v>
      </c>
      <c r="CZ72" s="21">
        <v>308903.40999999997</v>
      </c>
      <c r="DA72" s="21">
        <v>0</v>
      </c>
      <c r="DB72" s="21">
        <v>5271.22</v>
      </c>
      <c r="DC72" s="21">
        <v>0</v>
      </c>
      <c r="DD72" s="21">
        <v>128642.41</v>
      </c>
      <c r="DE72" s="21">
        <v>0</v>
      </c>
      <c r="DF72" s="21">
        <v>33429.300000000003</v>
      </c>
      <c r="DG72" s="21">
        <v>0</v>
      </c>
      <c r="DJ72" s="21">
        <v>679.5</v>
      </c>
      <c r="DK72" s="21">
        <v>0</v>
      </c>
      <c r="DL72" s="21">
        <v>13950.61</v>
      </c>
      <c r="DM72" s="21">
        <v>0</v>
      </c>
      <c r="DN72" s="21">
        <v>236740.73</v>
      </c>
      <c r="DO72" s="21">
        <v>0</v>
      </c>
      <c r="DP72" s="21">
        <v>13909.46</v>
      </c>
      <c r="DQ72" s="21">
        <v>0</v>
      </c>
      <c r="DR72" s="21">
        <v>11047.49</v>
      </c>
      <c r="DS72" s="21">
        <v>0</v>
      </c>
      <c r="DT72" s="21">
        <v>15.16</v>
      </c>
      <c r="DU72" s="21">
        <v>3.52</v>
      </c>
      <c r="DW72" s="21">
        <v>130.30000000000001</v>
      </c>
      <c r="DY72" s="21">
        <v>105.49</v>
      </c>
      <c r="EA72" s="21">
        <v>7.85</v>
      </c>
      <c r="EC72" s="21">
        <v>8.7100000000000009</v>
      </c>
      <c r="EE72" s="21">
        <v>19.690000000000001</v>
      </c>
    </row>
    <row r="73" spans="1:135" x14ac:dyDescent="0.2">
      <c r="A73" s="21">
        <v>7649</v>
      </c>
      <c r="B73" s="21">
        <v>81</v>
      </c>
      <c r="C73" s="44">
        <v>42904.549305555556</v>
      </c>
      <c r="D73" s="21" t="s">
        <v>128</v>
      </c>
      <c r="E73" s="21">
        <v>120.35</v>
      </c>
      <c r="F73" s="21" t="s">
        <v>129</v>
      </c>
      <c r="G73" s="21">
        <v>2</v>
      </c>
      <c r="H73" s="21" t="s">
        <v>125</v>
      </c>
      <c r="K73" s="45" t="s">
        <v>126</v>
      </c>
      <c r="L73" s="45" t="s">
        <v>1170</v>
      </c>
      <c r="P73" s="45" t="s">
        <v>126</v>
      </c>
      <c r="Q73" s="45" t="s">
        <v>1357</v>
      </c>
      <c r="R73" s="45" t="s">
        <v>126</v>
      </c>
      <c r="S73" s="45" t="s">
        <v>126</v>
      </c>
      <c r="W73" s="45" t="s">
        <v>127</v>
      </c>
      <c r="AA73" s="21">
        <v>21.33</v>
      </c>
      <c r="AC73" s="21">
        <v>20.329999999999998</v>
      </c>
      <c r="AE73" s="21">
        <v>18.13</v>
      </c>
      <c r="AG73" s="21">
        <v>4.57</v>
      </c>
      <c r="AI73" s="21">
        <v>6.89</v>
      </c>
      <c r="AM73" s="21">
        <v>3.42</v>
      </c>
      <c r="AN73" s="21">
        <v>12.67</v>
      </c>
      <c r="AO73" s="21">
        <v>2.2999999999999998</v>
      </c>
      <c r="AP73" s="21">
        <v>137</v>
      </c>
      <c r="AQ73" s="21">
        <v>4.18</v>
      </c>
      <c r="AS73" s="21">
        <v>3.57</v>
      </c>
      <c r="AT73" s="21">
        <v>10.48</v>
      </c>
      <c r="AU73" s="21">
        <v>4.01</v>
      </c>
      <c r="AW73" s="21">
        <v>2.39</v>
      </c>
      <c r="AY73" s="21">
        <v>6.73</v>
      </c>
      <c r="BA73" s="21">
        <v>48.77</v>
      </c>
      <c r="BB73" s="21">
        <v>134.63</v>
      </c>
      <c r="BC73" s="21">
        <v>10.75</v>
      </c>
      <c r="BD73" s="21">
        <v>31.72</v>
      </c>
      <c r="BE73" s="21">
        <v>12.27</v>
      </c>
      <c r="BG73" s="21">
        <v>43.41</v>
      </c>
      <c r="BI73" s="21">
        <v>104.04</v>
      </c>
      <c r="BJ73" s="21">
        <v>25141.15</v>
      </c>
      <c r="BK73" s="21">
        <v>249.55</v>
      </c>
      <c r="BL73" s="21">
        <v>387.59</v>
      </c>
      <c r="BM73" s="21">
        <v>69.02</v>
      </c>
      <c r="BN73" s="21">
        <v>144.36000000000001</v>
      </c>
      <c r="BO73" s="21">
        <v>39.01</v>
      </c>
      <c r="BP73" s="21">
        <v>157.24</v>
      </c>
      <c r="BQ73" s="21">
        <v>50.02</v>
      </c>
      <c r="BR73" s="21">
        <v>5062.21</v>
      </c>
      <c r="BS73" s="21">
        <v>339.23</v>
      </c>
      <c r="BT73" s="21">
        <v>82510.97</v>
      </c>
      <c r="BU73" s="21">
        <v>2646.57</v>
      </c>
      <c r="BV73" s="21">
        <v>590.02</v>
      </c>
      <c r="BW73" s="21">
        <v>45.03</v>
      </c>
      <c r="BX73" s="21">
        <v>4559.29</v>
      </c>
      <c r="BY73" s="21">
        <v>159.94</v>
      </c>
      <c r="BZ73" s="21">
        <v>190701.56</v>
      </c>
      <c r="CA73" s="21">
        <v>1383.21</v>
      </c>
      <c r="CB73" s="21">
        <v>14064.78</v>
      </c>
      <c r="CC73" s="21">
        <v>5945.46</v>
      </c>
      <c r="CD73" s="21">
        <v>1337.79</v>
      </c>
      <c r="CE73" s="21">
        <v>100.27</v>
      </c>
      <c r="CF73" s="21">
        <v>517684.06</v>
      </c>
      <c r="CG73" s="21">
        <v>2030.81</v>
      </c>
      <c r="CH73" s="21">
        <v>334.8</v>
      </c>
      <c r="CI73" s="21">
        <v>5.76</v>
      </c>
      <c r="CJ73" s="21">
        <v>66.5</v>
      </c>
      <c r="CK73" s="21">
        <v>2.93</v>
      </c>
      <c r="CL73" s="21">
        <v>16.18</v>
      </c>
      <c r="CM73" s="21">
        <v>3.68</v>
      </c>
      <c r="CN73" s="21">
        <v>140686.07999999999</v>
      </c>
      <c r="CO73" s="21">
        <v>781.86</v>
      </c>
      <c r="CP73" s="21">
        <v>16079.82</v>
      </c>
      <c r="CQ73" s="21">
        <v>318.06</v>
      </c>
      <c r="CR73" s="21">
        <v>117.72</v>
      </c>
      <c r="CS73" s="21">
        <v>31.92</v>
      </c>
      <c r="CZ73" s="21">
        <v>407948.78</v>
      </c>
      <c r="DA73" s="21">
        <v>0</v>
      </c>
      <c r="DB73" s="21">
        <v>8444.27</v>
      </c>
      <c r="DC73" s="21">
        <v>0</v>
      </c>
      <c r="DD73" s="21">
        <v>155904.48000000001</v>
      </c>
      <c r="DE73" s="21">
        <v>0</v>
      </c>
      <c r="DF73" s="21">
        <v>35944.300000000003</v>
      </c>
      <c r="DG73" s="21">
        <v>0</v>
      </c>
      <c r="DJ73" s="21">
        <v>500.45</v>
      </c>
      <c r="DK73" s="21">
        <v>0</v>
      </c>
      <c r="DL73" s="21">
        <v>23322.21</v>
      </c>
      <c r="DM73" s="21">
        <v>0</v>
      </c>
      <c r="DN73" s="21">
        <v>196847.95</v>
      </c>
      <c r="DO73" s="21">
        <v>0</v>
      </c>
      <c r="DP73" s="21">
        <v>19369.75</v>
      </c>
      <c r="DQ73" s="21">
        <v>0</v>
      </c>
      <c r="DR73" s="21">
        <v>10448.06</v>
      </c>
      <c r="DS73" s="21">
        <v>0</v>
      </c>
      <c r="DT73" s="21">
        <v>19.82</v>
      </c>
      <c r="DU73" s="21">
        <v>2.12</v>
      </c>
      <c r="DW73" s="21">
        <v>124.42</v>
      </c>
      <c r="DY73" s="21">
        <v>100.71</v>
      </c>
      <c r="EA73" s="21">
        <v>7.76</v>
      </c>
      <c r="EB73" s="21">
        <v>11.54</v>
      </c>
      <c r="EC73" s="21">
        <v>3.61</v>
      </c>
      <c r="EE73" s="21">
        <v>12.13</v>
      </c>
    </row>
    <row r="74" spans="1:135" x14ac:dyDescent="0.2">
      <c r="A74" s="21">
        <v>7650</v>
      </c>
      <c r="B74" s="21">
        <v>82</v>
      </c>
      <c r="C74" s="44">
        <v>42904.551388888889</v>
      </c>
      <c r="D74" s="21" t="s">
        <v>128</v>
      </c>
      <c r="E74" s="21">
        <v>122.15</v>
      </c>
      <c r="F74" s="21" t="s">
        <v>129</v>
      </c>
      <c r="G74" s="21">
        <v>2</v>
      </c>
      <c r="H74" s="21" t="s">
        <v>125</v>
      </c>
      <c r="K74" s="45" t="s">
        <v>126</v>
      </c>
      <c r="L74" s="45" t="s">
        <v>1171</v>
      </c>
      <c r="P74" s="45" t="s">
        <v>126</v>
      </c>
      <c r="Q74" s="45" t="s">
        <v>1358</v>
      </c>
      <c r="R74" s="45" t="s">
        <v>126</v>
      </c>
      <c r="S74" s="45" t="s">
        <v>126</v>
      </c>
      <c r="W74" s="45" t="s">
        <v>127</v>
      </c>
      <c r="AA74" s="21">
        <v>16.8</v>
      </c>
      <c r="AC74" s="21">
        <v>12</v>
      </c>
      <c r="AE74" s="21">
        <v>9.41</v>
      </c>
      <c r="AG74" s="21">
        <v>3.47</v>
      </c>
      <c r="AI74" s="21">
        <v>5.24</v>
      </c>
      <c r="AM74" s="21">
        <v>2.67</v>
      </c>
      <c r="AN74" s="21">
        <v>19.98</v>
      </c>
      <c r="AO74" s="21">
        <v>2.31</v>
      </c>
      <c r="AP74" s="21">
        <v>178.33</v>
      </c>
      <c r="AQ74" s="21">
        <v>4.05</v>
      </c>
      <c r="AS74" s="21">
        <v>3.17</v>
      </c>
      <c r="AT74" s="21">
        <v>20.58</v>
      </c>
      <c r="AU74" s="21">
        <v>4.2300000000000004</v>
      </c>
      <c r="AW74" s="21">
        <v>1.9</v>
      </c>
      <c r="AY74" s="21">
        <v>6.58</v>
      </c>
      <c r="BA74" s="21">
        <v>29.62</v>
      </c>
      <c r="BB74" s="21">
        <v>112.15</v>
      </c>
      <c r="BC74" s="21">
        <v>9.68</v>
      </c>
      <c r="BE74" s="21">
        <v>16.12</v>
      </c>
      <c r="BG74" s="21">
        <v>50.38</v>
      </c>
      <c r="BI74" s="21">
        <v>84.92</v>
      </c>
      <c r="BJ74" s="21">
        <v>16572.09</v>
      </c>
      <c r="BK74" s="21">
        <v>189.32</v>
      </c>
      <c r="BL74" s="21">
        <v>102.78</v>
      </c>
      <c r="BM74" s="21">
        <v>62.92</v>
      </c>
      <c r="BN74" s="21">
        <v>124.52</v>
      </c>
      <c r="BO74" s="21">
        <v>26.81</v>
      </c>
      <c r="BP74" s="21">
        <v>142.07</v>
      </c>
      <c r="BQ74" s="21">
        <v>36.07</v>
      </c>
      <c r="BR74" s="21">
        <v>5350.24</v>
      </c>
      <c r="BS74" s="21">
        <v>247.34</v>
      </c>
      <c r="BT74" s="21">
        <v>94951.5</v>
      </c>
      <c r="BU74" s="21">
        <v>1681.74</v>
      </c>
      <c r="BV74" s="21">
        <v>209.42</v>
      </c>
      <c r="BW74" s="21">
        <v>23.28</v>
      </c>
      <c r="BX74" s="21">
        <v>2388.0100000000002</v>
      </c>
      <c r="BY74" s="21">
        <v>95.93</v>
      </c>
      <c r="BZ74" s="21">
        <v>208969.77</v>
      </c>
      <c r="CA74" s="21">
        <v>1243.1500000000001</v>
      </c>
      <c r="CB74" s="21">
        <v>7460.85</v>
      </c>
      <c r="CC74" s="21">
        <v>2428.35</v>
      </c>
      <c r="CD74" s="21">
        <v>659.28</v>
      </c>
      <c r="CE74" s="21">
        <v>75.2</v>
      </c>
      <c r="CF74" s="21">
        <v>632768.31000000006</v>
      </c>
      <c r="CG74" s="21">
        <v>1714.03</v>
      </c>
      <c r="CH74" s="21">
        <v>79.12</v>
      </c>
      <c r="CI74" s="21">
        <v>2.72</v>
      </c>
      <c r="CJ74" s="21">
        <v>115.57</v>
      </c>
      <c r="CK74" s="21">
        <v>3.53</v>
      </c>
      <c r="CL74" s="21">
        <v>7.05</v>
      </c>
      <c r="CM74" s="21">
        <v>3.57</v>
      </c>
      <c r="CN74" s="21">
        <v>10324.81</v>
      </c>
      <c r="CO74" s="21">
        <v>158.77000000000001</v>
      </c>
      <c r="CP74" s="21">
        <v>19365.61</v>
      </c>
      <c r="CQ74" s="21">
        <v>291.45</v>
      </c>
      <c r="CS74" s="21">
        <v>25.97</v>
      </c>
      <c r="CZ74" s="21">
        <v>447028.13</v>
      </c>
      <c r="DA74" s="21">
        <v>0</v>
      </c>
      <c r="DB74" s="21">
        <v>8924.73</v>
      </c>
      <c r="DC74" s="21">
        <v>0</v>
      </c>
      <c r="DD74" s="21">
        <v>179410.86</v>
      </c>
      <c r="DE74" s="21">
        <v>0</v>
      </c>
      <c r="DF74" s="21">
        <v>23693.119999999999</v>
      </c>
      <c r="DG74" s="21">
        <v>0</v>
      </c>
      <c r="DJ74" s="21">
        <v>132.71</v>
      </c>
      <c r="DK74" s="21">
        <v>0</v>
      </c>
      <c r="DL74" s="21">
        <v>12371.58</v>
      </c>
      <c r="DM74" s="21">
        <v>0</v>
      </c>
      <c r="DN74" s="21">
        <v>14446.47</v>
      </c>
      <c r="DO74" s="21">
        <v>0</v>
      </c>
      <c r="DP74" s="21">
        <v>23327.81</v>
      </c>
      <c r="DQ74" s="21">
        <v>0</v>
      </c>
      <c r="DR74" s="21">
        <v>5472.37</v>
      </c>
      <c r="DS74" s="21">
        <v>0</v>
      </c>
      <c r="DT74" s="21">
        <v>26.12</v>
      </c>
      <c r="DU74" s="21">
        <v>2.2799999999999998</v>
      </c>
      <c r="DW74" s="21">
        <v>96.86</v>
      </c>
      <c r="DY74" s="21">
        <v>78.599999999999994</v>
      </c>
      <c r="EA74" s="21">
        <v>5.16</v>
      </c>
      <c r="EB74" s="21">
        <v>13.92</v>
      </c>
      <c r="EC74" s="21">
        <v>3.49</v>
      </c>
      <c r="EE74" s="21">
        <v>10.59</v>
      </c>
    </row>
    <row r="75" spans="1:135" x14ac:dyDescent="0.2">
      <c r="A75" s="21">
        <v>7651</v>
      </c>
      <c r="B75" s="21">
        <v>83</v>
      </c>
      <c r="C75" s="44">
        <v>42904.553472222222</v>
      </c>
      <c r="D75" s="21" t="s">
        <v>128</v>
      </c>
      <c r="E75" s="21">
        <v>120.02</v>
      </c>
      <c r="F75" s="21" t="s">
        <v>129</v>
      </c>
      <c r="G75" s="21">
        <v>2</v>
      </c>
      <c r="H75" s="21" t="s">
        <v>125</v>
      </c>
      <c r="K75" s="45" t="s">
        <v>126</v>
      </c>
      <c r="L75" s="45" t="s">
        <v>1173</v>
      </c>
      <c r="P75" s="45" t="s">
        <v>126</v>
      </c>
      <c r="Q75" s="45" t="s">
        <v>1359</v>
      </c>
      <c r="R75" s="45" t="s">
        <v>126</v>
      </c>
      <c r="S75" s="45" t="s">
        <v>126</v>
      </c>
      <c r="W75" s="45" t="s">
        <v>127</v>
      </c>
      <c r="AA75" s="21">
        <v>28.87</v>
      </c>
      <c r="AB75" s="21">
        <v>12.9</v>
      </c>
      <c r="AC75" s="21">
        <v>8.27</v>
      </c>
      <c r="AE75" s="21">
        <v>9.6199999999999992</v>
      </c>
      <c r="AG75" s="21">
        <v>5.35</v>
      </c>
      <c r="AI75" s="21">
        <v>5.2</v>
      </c>
      <c r="AM75" s="21">
        <v>2.54</v>
      </c>
      <c r="AN75" s="21">
        <v>22.22</v>
      </c>
      <c r="AO75" s="21">
        <v>2.2200000000000002</v>
      </c>
      <c r="AP75" s="21">
        <v>194.6</v>
      </c>
      <c r="AQ75" s="21">
        <v>3.99</v>
      </c>
      <c r="AS75" s="21">
        <v>3.3</v>
      </c>
      <c r="AT75" s="21">
        <v>19.739999999999998</v>
      </c>
      <c r="AU75" s="21">
        <v>3.98</v>
      </c>
      <c r="AW75" s="21">
        <v>1.87</v>
      </c>
      <c r="AY75" s="21">
        <v>6.06</v>
      </c>
      <c r="BA75" s="21">
        <v>27.03</v>
      </c>
      <c r="BB75" s="21">
        <v>78.72</v>
      </c>
      <c r="BC75" s="21">
        <v>8.24</v>
      </c>
      <c r="BE75" s="21">
        <v>18.71</v>
      </c>
      <c r="BG75" s="21">
        <v>32.729999999999997</v>
      </c>
      <c r="BI75" s="21">
        <v>65.72</v>
      </c>
      <c r="BJ75" s="21">
        <v>10187.620000000001</v>
      </c>
      <c r="BK75" s="21">
        <v>141.97</v>
      </c>
      <c r="BL75" s="21">
        <v>150.83000000000001</v>
      </c>
      <c r="BM75" s="21">
        <v>60.8</v>
      </c>
      <c r="BN75" s="21">
        <v>97.02</v>
      </c>
      <c r="BO75" s="21">
        <v>22.84</v>
      </c>
      <c r="BP75" s="21">
        <v>109.16</v>
      </c>
      <c r="BQ75" s="21">
        <v>31.09</v>
      </c>
      <c r="BR75" s="21">
        <v>5107.7299999999996</v>
      </c>
      <c r="BS75" s="21">
        <v>213.84</v>
      </c>
      <c r="BT75" s="21">
        <v>82597.88</v>
      </c>
      <c r="BU75" s="21">
        <v>1489.86</v>
      </c>
      <c r="BV75" s="21">
        <v>136.35</v>
      </c>
      <c r="BW75" s="21">
        <v>23.98</v>
      </c>
      <c r="BX75" s="21">
        <v>5375.58</v>
      </c>
      <c r="BY75" s="21">
        <v>113.64</v>
      </c>
      <c r="BZ75" s="21">
        <v>168527.91</v>
      </c>
      <c r="CA75" s="21">
        <v>1115.55</v>
      </c>
      <c r="CC75" s="21">
        <v>2916.45</v>
      </c>
      <c r="CD75" s="21">
        <v>500.46</v>
      </c>
      <c r="CE75" s="21">
        <v>75.83</v>
      </c>
      <c r="CF75" s="21">
        <v>698770.63</v>
      </c>
      <c r="CG75" s="21">
        <v>1383.42</v>
      </c>
      <c r="CH75" s="21">
        <v>87.37</v>
      </c>
      <c r="CI75" s="21">
        <v>2.7</v>
      </c>
      <c r="CJ75" s="21">
        <v>94.24</v>
      </c>
      <c r="CK75" s="21">
        <v>3.05</v>
      </c>
      <c r="CL75" s="21">
        <v>9.73</v>
      </c>
      <c r="CM75" s="21">
        <v>3.46</v>
      </c>
      <c r="CN75" s="21">
        <v>12104.87</v>
      </c>
      <c r="CO75" s="21">
        <v>150.93</v>
      </c>
      <c r="CP75" s="21">
        <v>15761.48</v>
      </c>
      <c r="CQ75" s="21">
        <v>237.77</v>
      </c>
      <c r="CS75" s="21">
        <v>27.89</v>
      </c>
      <c r="CZ75" s="21">
        <v>360514.91</v>
      </c>
      <c r="DA75" s="21">
        <v>0</v>
      </c>
      <c r="DB75" s="21">
        <v>8520.2000000000007</v>
      </c>
      <c r="DC75" s="21">
        <v>0</v>
      </c>
      <c r="DD75" s="21">
        <v>156068.70000000001</v>
      </c>
      <c r="DE75" s="21">
        <v>0</v>
      </c>
      <c r="DF75" s="21">
        <v>14565.24</v>
      </c>
      <c r="DG75" s="21">
        <v>0</v>
      </c>
      <c r="DJ75" s="21">
        <v>194.75</v>
      </c>
      <c r="DK75" s="21">
        <v>0</v>
      </c>
      <c r="DL75" s="21">
        <v>1.66</v>
      </c>
      <c r="DM75" s="21">
        <v>0</v>
      </c>
      <c r="DN75" s="21">
        <v>16937.13</v>
      </c>
      <c r="DO75" s="21">
        <v>0</v>
      </c>
      <c r="DP75" s="21">
        <v>18986.28</v>
      </c>
      <c r="DQ75" s="21">
        <v>0</v>
      </c>
      <c r="DR75" s="21">
        <v>12318.67</v>
      </c>
      <c r="DS75" s="21">
        <v>0</v>
      </c>
      <c r="DT75" s="21">
        <v>31.46</v>
      </c>
      <c r="DU75" s="21">
        <v>2.1800000000000002</v>
      </c>
      <c r="DW75" s="21">
        <v>98.88</v>
      </c>
      <c r="DY75" s="21">
        <v>79.959999999999994</v>
      </c>
      <c r="EA75" s="21">
        <v>4.09</v>
      </c>
      <c r="EB75" s="21">
        <v>9.8000000000000007</v>
      </c>
      <c r="EC75" s="21">
        <v>3.34</v>
      </c>
      <c r="EE75" s="21">
        <v>10.15</v>
      </c>
    </row>
    <row r="76" spans="1:135" x14ac:dyDescent="0.2">
      <c r="A76" s="21">
        <v>7652</v>
      </c>
      <c r="B76" s="21">
        <v>84</v>
      </c>
      <c r="C76" s="44">
        <v>42904.555555555555</v>
      </c>
      <c r="D76" s="21" t="s">
        <v>128</v>
      </c>
      <c r="E76" s="21">
        <v>122.13</v>
      </c>
      <c r="F76" s="21" t="s">
        <v>129</v>
      </c>
      <c r="G76" s="21">
        <v>2</v>
      </c>
      <c r="H76" s="21" t="s">
        <v>125</v>
      </c>
      <c r="K76" s="45" t="s">
        <v>126</v>
      </c>
      <c r="L76" s="45" t="s">
        <v>1174</v>
      </c>
      <c r="P76" s="45" t="s">
        <v>126</v>
      </c>
      <c r="Q76" s="45" t="s">
        <v>1360</v>
      </c>
      <c r="R76" s="45" t="s">
        <v>126</v>
      </c>
      <c r="S76" s="45" t="s">
        <v>126</v>
      </c>
      <c r="W76" s="45" t="s">
        <v>127</v>
      </c>
      <c r="AA76" s="21">
        <v>17.75</v>
      </c>
      <c r="AC76" s="21">
        <v>12.49</v>
      </c>
      <c r="AD76" s="21">
        <v>12.65</v>
      </c>
      <c r="AE76" s="21">
        <v>6.83</v>
      </c>
      <c r="AG76" s="21">
        <v>4.7699999999999996</v>
      </c>
      <c r="AI76" s="21">
        <v>6.64</v>
      </c>
      <c r="AM76" s="21">
        <v>2.59</v>
      </c>
      <c r="AN76" s="21">
        <v>20.76</v>
      </c>
      <c r="AO76" s="21">
        <v>2.2599999999999998</v>
      </c>
      <c r="AP76" s="21">
        <v>176.87</v>
      </c>
      <c r="AQ76" s="21">
        <v>3.92</v>
      </c>
      <c r="AS76" s="21">
        <v>2.85</v>
      </c>
      <c r="AT76" s="21">
        <v>20.190000000000001</v>
      </c>
      <c r="AU76" s="21">
        <v>4.1100000000000003</v>
      </c>
      <c r="AW76" s="21">
        <v>1.99</v>
      </c>
      <c r="AY76" s="21">
        <v>6.04</v>
      </c>
      <c r="BA76" s="21">
        <v>28.55</v>
      </c>
      <c r="BB76" s="21">
        <v>111.38</v>
      </c>
      <c r="BC76" s="21">
        <v>9.41</v>
      </c>
      <c r="BE76" s="21">
        <v>17.21</v>
      </c>
      <c r="BG76" s="21">
        <v>33.090000000000003</v>
      </c>
      <c r="BI76" s="21">
        <v>91.59</v>
      </c>
      <c r="BJ76" s="21">
        <v>15778.25</v>
      </c>
      <c r="BK76" s="21">
        <v>179.48</v>
      </c>
      <c r="BL76" s="21">
        <v>92</v>
      </c>
      <c r="BM76" s="21">
        <v>60.21</v>
      </c>
      <c r="BN76" s="21">
        <v>124.66</v>
      </c>
      <c r="BO76" s="21">
        <v>26.11</v>
      </c>
      <c r="BP76" s="21">
        <v>146.15</v>
      </c>
      <c r="BQ76" s="21">
        <v>35.53</v>
      </c>
      <c r="BR76" s="21">
        <v>5135.3100000000004</v>
      </c>
      <c r="BS76" s="21">
        <v>243.48</v>
      </c>
      <c r="BT76" s="21">
        <v>81496.460000000006</v>
      </c>
      <c r="BU76" s="21">
        <v>1545.17</v>
      </c>
      <c r="BV76" s="21">
        <v>119.52</v>
      </c>
      <c r="BW76" s="21">
        <v>23.74</v>
      </c>
      <c r="BX76" s="21">
        <v>2433.0300000000002</v>
      </c>
      <c r="BY76" s="21">
        <v>95.39</v>
      </c>
      <c r="BZ76" s="21">
        <v>191213.88</v>
      </c>
      <c r="CA76" s="21">
        <v>1184.24</v>
      </c>
      <c r="CB76" s="21">
        <v>6952.82</v>
      </c>
      <c r="CC76" s="21">
        <v>2481.94</v>
      </c>
      <c r="CD76" s="21">
        <v>265.48</v>
      </c>
      <c r="CE76" s="21">
        <v>76.010000000000005</v>
      </c>
      <c r="CF76" s="21">
        <v>666604.63</v>
      </c>
      <c r="CG76" s="21">
        <v>1530.25</v>
      </c>
      <c r="CH76" s="21">
        <v>77.81</v>
      </c>
      <c r="CI76" s="21">
        <v>2.63</v>
      </c>
      <c r="CJ76" s="21">
        <v>109.59</v>
      </c>
      <c r="CK76" s="21">
        <v>3.34</v>
      </c>
      <c r="CL76" s="21">
        <v>6.34</v>
      </c>
      <c r="CM76" s="21">
        <v>3.45</v>
      </c>
      <c r="CN76" s="21">
        <v>9832.86</v>
      </c>
      <c r="CO76" s="21">
        <v>155.32</v>
      </c>
      <c r="CP76" s="21">
        <v>19211.36</v>
      </c>
      <c r="CQ76" s="21">
        <v>290.33999999999997</v>
      </c>
      <c r="CS76" s="21">
        <v>28.6</v>
      </c>
      <c r="CZ76" s="21">
        <v>409044.72</v>
      </c>
      <c r="DA76" s="21">
        <v>0</v>
      </c>
      <c r="DB76" s="21">
        <v>8566.2199999999993</v>
      </c>
      <c r="DC76" s="21">
        <v>0</v>
      </c>
      <c r="DD76" s="21">
        <v>153987.56</v>
      </c>
      <c r="DE76" s="21">
        <v>0</v>
      </c>
      <c r="DF76" s="21">
        <v>22558.17</v>
      </c>
      <c r="DG76" s="21">
        <v>0</v>
      </c>
      <c r="DJ76" s="21">
        <v>118.78</v>
      </c>
      <c r="DK76" s="21">
        <v>0</v>
      </c>
      <c r="DL76" s="21">
        <v>11529.17</v>
      </c>
      <c r="DM76" s="21">
        <v>0</v>
      </c>
      <c r="DN76" s="21">
        <v>13758.14</v>
      </c>
      <c r="DO76" s="21">
        <v>0</v>
      </c>
      <c r="DP76" s="21">
        <v>23142</v>
      </c>
      <c r="DQ76" s="21">
        <v>0</v>
      </c>
      <c r="DR76" s="21">
        <v>5575.53</v>
      </c>
      <c r="DS76" s="21">
        <v>0</v>
      </c>
      <c r="DT76" s="21">
        <v>24.85</v>
      </c>
      <c r="DU76" s="21">
        <v>2.1800000000000002</v>
      </c>
      <c r="DW76" s="21">
        <v>99</v>
      </c>
      <c r="DY76" s="21">
        <v>80.47</v>
      </c>
      <c r="EA76" s="21">
        <v>7.05</v>
      </c>
      <c r="EB76" s="21">
        <v>17.8</v>
      </c>
      <c r="EC76" s="21">
        <v>3.35</v>
      </c>
      <c r="EE76" s="21">
        <v>10.46</v>
      </c>
    </row>
    <row r="77" spans="1:135" x14ac:dyDescent="0.2">
      <c r="A77" s="21">
        <v>7653</v>
      </c>
      <c r="B77" s="21">
        <v>85</v>
      </c>
      <c r="C77" s="44">
        <v>42904.557638888888</v>
      </c>
      <c r="D77" s="21" t="s">
        <v>128</v>
      </c>
      <c r="E77" s="21">
        <v>121</v>
      </c>
      <c r="F77" s="21" t="s">
        <v>129</v>
      </c>
      <c r="G77" s="21">
        <v>2</v>
      </c>
      <c r="H77" s="21" t="s">
        <v>125</v>
      </c>
      <c r="K77" s="45" t="s">
        <v>126</v>
      </c>
      <c r="L77" s="45" t="s">
        <v>1175</v>
      </c>
      <c r="P77" s="45" t="s">
        <v>126</v>
      </c>
      <c r="Q77" s="45" t="s">
        <v>1361</v>
      </c>
      <c r="R77" s="45" t="s">
        <v>126</v>
      </c>
      <c r="S77" s="45" t="s">
        <v>126</v>
      </c>
      <c r="W77" s="45" t="s">
        <v>127</v>
      </c>
      <c r="AA77" s="21">
        <v>17.86</v>
      </c>
      <c r="AC77" s="21">
        <v>16.37</v>
      </c>
      <c r="AE77" s="21">
        <v>9.68</v>
      </c>
      <c r="AG77" s="21">
        <v>4.32</v>
      </c>
      <c r="AI77" s="21">
        <v>5.28</v>
      </c>
      <c r="AM77" s="21">
        <v>2.64</v>
      </c>
      <c r="AN77" s="21">
        <v>18.87</v>
      </c>
      <c r="AO77" s="21">
        <v>2.25</v>
      </c>
      <c r="AP77" s="21">
        <v>178.39</v>
      </c>
      <c r="AQ77" s="21">
        <v>3.98</v>
      </c>
      <c r="AS77" s="21">
        <v>3.36</v>
      </c>
      <c r="AT77" s="21">
        <v>21.35</v>
      </c>
      <c r="AU77" s="21">
        <v>4.2</v>
      </c>
      <c r="AW77" s="21">
        <v>1.96</v>
      </c>
      <c r="AY77" s="21">
        <v>6.32</v>
      </c>
      <c r="BA77" s="21">
        <v>29.13</v>
      </c>
      <c r="BB77" s="21">
        <v>198.14</v>
      </c>
      <c r="BC77" s="21">
        <v>11.47</v>
      </c>
      <c r="BE77" s="21">
        <v>18.16</v>
      </c>
      <c r="BG77" s="21">
        <v>42.99</v>
      </c>
      <c r="BI77" s="21">
        <v>96.59</v>
      </c>
      <c r="BJ77" s="21">
        <v>23681.22</v>
      </c>
      <c r="BK77" s="21">
        <v>221.56</v>
      </c>
      <c r="BL77" s="21">
        <v>130.33000000000001</v>
      </c>
      <c r="BM77" s="21">
        <v>61.95</v>
      </c>
      <c r="BN77" s="21">
        <v>120.06</v>
      </c>
      <c r="BO77" s="21">
        <v>32.65</v>
      </c>
      <c r="BP77" s="21">
        <v>134.72999999999999</v>
      </c>
      <c r="BQ77" s="21">
        <v>44.09</v>
      </c>
      <c r="BR77" s="21">
        <v>6530.22</v>
      </c>
      <c r="BS77" s="21">
        <v>302.18</v>
      </c>
      <c r="BT77" s="21">
        <v>88915.92</v>
      </c>
      <c r="BU77" s="21">
        <v>1843.47</v>
      </c>
      <c r="BV77" s="21">
        <v>420.82</v>
      </c>
      <c r="BW77" s="21">
        <v>30.08</v>
      </c>
      <c r="BX77" s="21">
        <v>3074.99</v>
      </c>
      <c r="BY77" s="21">
        <v>118.42</v>
      </c>
      <c r="BZ77" s="21">
        <v>235212.86</v>
      </c>
      <c r="CA77" s="21">
        <v>1351.68</v>
      </c>
      <c r="CB77" s="21">
        <v>6221.31</v>
      </c>
      <c r="CC77" s="21">
        <v>2926.56</v>
      </c>
      <c r="CD77" s="21">
        <v>536.80999999999995</v>
      </c>
      <c r="CE77" s="21">
        <v>79.22</v>
      </c>
      <c r="CF77" s="21">
        <v>596685.13</v>
      </c>
      <c r="CG77" s="21">
        <v>1730.4</v>
      </c>
      <c r="CH77" s="21">
        <v>94.12</v>
      </c>
      <c r="CI77" s="21">
        <v>2.87</v>
      </c>
      <c r="CJ77" s="21">
        <v>106.4</v>
      </c>
      <c r="CK77" s="21">
        <v>3.32</v>
      </c>
      <c r="CL77" s="21">
        <v>10.42</v>
      </c>
      <c r="CM77" s="21">
        <v>3.63</v>
      </c>
      <c r="CN77" s="21">
        <v>15195.82</v>
      </c>
      <c r="CO77" s="21">
        <v>209</v>
      </c>
      <c r="CP77" s="21">
        <v>22469.23</v>
      </c>
      <c r="CQ77" s="21">
        <v>345.62</v>
      </c>
      <c r="CS77" s="21">
        <v>33.18</v>
      </c>
      <c r="CZ77" s="21">
        <v>503167.34</v>
      </c>
      <c r="DA77" s="21">
        <v>0</v>
      </c>
      <c r="DB77" s="21">
        <v>10893.06</v>
      </c>
      <c r="DC77" s="21">
        <v>0</v>
      </c>
      <c r="DD77" s="21">
        <v>168006.64</v>
      </c>
      <c r="DE77" s="21">
        <v>0</v>
      </c>
      <c r="DF77" s="21">
        <v>33857.040000000001</v>
      </c>
      <c r="DG77" s="21">
        <v>0</v>
      </c>
      <c r="DJ77" s="21">
        <v>168.28</v>
      </c>
      <c r="DK77" s="21">
        <v>0</v>
      </c>
      <c r="DL77" s="21">
        <v>10316.18</v>
      </c>
      <c r="DM77" s="21">
        <v>0</v>
      </c>
      <c r="DN77" s="21">
        <v>21261.99</v>
      </c>
      <c r="DO77" s="21">
        <v>0</v>
      </c>
      <c r="DP77" s="21">
        <v>27066.43</v>
      </c>
      <c r="DQ77" s="21">
        <v>0</v>
      </c>
      <c r="DR77" s="21">
        <v>7046.65</v>
      </c>
      <c r="DS77" s="21">
        <v>0</v>
      </c>
      <c r="DT77" s="21">
        <v>29.31</v>
      </c>
      <c r="DU77" s="21">
        <v>2.25</v>
      </c>
      <c r="DW77" s="21">
        <v>102.75</v>
      </c>
      <c r="DY77" s="21">
        <v>83.61</v>
      </c>
      <c r="EA77" s="21">
        <v>5.82</v>
      </c>
      <c r="EB77" s="21">
        <v>13.55</v>
      </c>
      <c r="EC77" s="21">
        <v>3.57</v>
      </c>
      <c r="EE77" s="21">
        <v>10.35</v>
      </c>
    </row>
    <row r="78" spans="1:135" x14ac:dyDescent="0.2">
      <c r="A78" s="21">
        <v>7654</v>
      </c>
      <c r="B78" s="21">
        <v>86</v>
      </c>
      <c r="C78" s="44">
        <v>42904.55972222222</v>
      </c>
      <c r="D78" s="21" t="s">
        <v>128</v>
      </c>
      <c r="E78" s="21">
        <v>121.56</v>
      </c>
      <c r="F78" s="21" t="s">
        <v>129</v>
      </c>
      <c r="G78" s="21">
        <v>2</v>
      </c>
      <c r="H78" s="21" t="s">
        <v>125</v>
      </c>
      <c r="K78" s="45" t="s">
        <v>126</v>
      </c>
      <c r="L78" s="45" t="s">
        <v>1176</v>
      </c>
      <c r="P78" s="45" t="s">
        <v>126</v>
      </c>
      <c r="Q78" s="45" t="s">
        <v>1362</v>
      </c>
      <c r="R78" s="45" t="s">
        <v>126</v>
      </c>
      <c r="S78" s="45" t="s">
        <v>126</v>
      </c>
      <c r="W78" s="45" t="s">
        <v>127</v>
      </c>
      <c r="AA78" s="21">
        <v>26.18</v>
      </c>
      <c r="AC78" s="21">
        <v>25.2</v>
      </c>
      <c r="AE78" s="21">
        <v>11.3</v>
      </c>
      <c r="AG78" s="21">
        <v>4.9400000000000004</v>
      </c>
      <c r="AI78" s="21">
        <v>7.01</v>
      </c>
      <c r="AM78" s="21">
        <v>3.18</v>
      </c>
      <c r="AN78" s="21">
        <v>10.24</v>
      </c>
      <c r="AO78" s="21">
        <v>2.44</v>
      </c>
      <c r="AP78" s="21">
        <v>139.53</v>
      </c>
      <c r="AQ78" s="21">
        <v>4.16</v>
      </c>
      <c r="AS78" s="21">
        <v>4.22</v>
      </c>
      <c r="AT78" s="21">
        <v>19.55</v>
      </c>
      <c r="AU78" s="21">
        <v>4.78</v>
      </c>
      <c r="AW78" s="21">
        <v>2.75</v>
      </c>
      <c r="AY78" s="21">
        <v>7.61</v>
      </c>
      <c r="BA78" s="21">
        <v>36.07</v>
      </c>
      <c r="BB78" s="21">
        <v>111.82</v>
      </c>
      <c r="BC78" s="21">
        <v>11.1</v>
      </c>
      <c r="BE78" s="21">
        <v>20.63</v>
      </c>
      <c r="BF78" s="21">
        <v>48.8</v>
      </c>
      <c r="BG78" s="21">
        <v>29.44</v>
      </c>
      <c r="BI78" s="21">
        <v>120.06</v>
      </c>
      <c r="BJ78" s="21">
        <v>27766.07</v>
      </c>
      <c r="BK78" s="21">
        <v>277.92</v>
      </c>
      <c r="BL78" s="21">
        <v>315.48</v>
      </c>
      <c r="BM78" s="21">
        <v>70.489999999999995</v>
      </c>
      <c r="BN78" s="21">
        <v>180.59</v>
      </c>
      <c r="BO78" s="21">
        <v>28.13</v>
      </c>
      <c r="BP78" s="21">
        <v>101.29</v>
      </c>
      <c r="BQ78" s="21">
        <v>35.950000000000003</v>
      </c>
      <c r="BR78" s="21">
        <v>3550.87</v>
      </c>
      <c r="BS78" s="21">
        <v>241.75</v>
      </c>
      <c r="BT78" s="21">
        <v>73009.679999999993</v>
      </c>
      <c r="BU78" s="21">
        <v>1671.3</v>
      </c>
      <c r="BW78" s="21">
        <v>38.68</v>
      </c>
      <c r="BX78" s="21">
        <v>1490.69</v>
      </c>
      <c r="BY78" s="21">
        <v>104.9</v>
      </c>
      <c r="BZ78" s="21">
        <v>226680.89</v>
      </c>
      <c r="CA78" s="21">
        <v>1413.59</v>
      </c>
      <c r="CB78" s="21">
        <v>12049.96</v>
      </c>
      <c r="CC78" s="21">
        <v>3270.62</v>
      </c>
      <c r="CD78" s="21">
        <v>795.4</v>
      </c>
      <c r="CE78" s="21">
        <v>104.29</v>
      </c>
      <c r="CF78" s="21">
        <v>623366.75</v>
      </c>
      <c r="CG78" s="21">
        <v>1892.92</v>
      </c>
      <c r="CH78" s="21">
        <v>82.7</v>
      </c>
      <c r="CI78" s="21">
        <v>3.14</v>
      </c>
      <c r="CJ78" s="21">
        <v>105.67</v>
      </c>
      <c r="CK78" s="21">
        <v>3.82</v>
      </c>
      <c r="CL78" s="21">
        <v>8.0399999999999991</v>
      </c>
      <c r="CM78" s="21">
        <v>4.07</v>
      </c>
      <c r="CN78" s="21">
        <v>13084.5</v>
      </c>
      <c r="CO78" s="21">
        <v>194.09</v>
      </c>
      <c r="CP78" s="21">
        <v>17053.189999999999</v>
      </c>
      <c r="CQ78" s="21">
        <v>307</v>
      </c>
      <c r="CS78" s="21">
        <v>35.94</v>
      </c>
      <c r="CZ78" s="21">
        <v>484915.75</v>
      </c>
      <c r="DA78" s="21">
        <v>0</v>
      </c>
      <c r="DB78" s="21">
        <v>5923.21</v>
      </c>
      <c r="DC78" s="21">
        <v>0</v>
      </c>
      <c r="DD78" s="21">
        <v>137951.79999999999</v>
      </c>
      <c r="DE78" s="21">
        <v>0</v>
      </c>
      <c r="DF78" s="21">
        <v>39697.15</v>
      </c>
      <c r="DG78" s="21">
        <v>0</v>
      </c>
      <c r="DJ78" s="21">
        <v>407.34</v>
      </c>
      <c r="DK78" s="21">
        <v>0</v>
      </c>
      <c r="DL78" s="21">
        <v>19981.240000000002</v>
      </c>
      <c r="DM78" s="21">
        <v>0</v>
      </c>
      <c r="DN78" s="21">
        <v>18307.84</v>
      </c>
      <c r="DO78" s="21">
        <v>0</v>
      </c>
      <c r="DP78" s="21">
        <v>20542.27</v>
      </c>
      <c r="DQ78" s="21">
        <v>0</v>
      </c>
      <c r="DR78" s="21">
        <v>3416.07</v>
      </c>
      <c r="DS78" s="21">
        <v>0</v>
      </c>
      <c r="DT78" s="21">
        <v>13.29</v>
      </c>
      <c r="DU78" s="21">
        <v>2.3199999999999998</v>
      </c>
      <c r="DW78" s="21">
        <v>134.82</v>
      </c>
      <c r="DY78" s="21">
        <v>108.88</v>
      </c>
      <c r="EA78" s="21">
        <v>5.04</v>
      </c>
      <c r="EB78" s="21">
        <v>10.54</v>
      </c>
      <c r="EC78" s="21">
        <v>4.03</v>
      </c>
      <c r="EE78" s="21">
        <v>13.16</v>
      </c>
    </row>
    <row r="79" spans="1:135" x14ac:dyDescent="0.2">
      <c r="A79" s="21">
        <v>7655</v>
      </c>
      <c r="B79" s="21">
        <v>87</v>
      </c>
      <c r="C79" s="44">
        <v>42904.561805555553</v>
      </c>
      <c r="D79" s="21" t="s">
        <v>128</v>
      </c>
      <c r="E79" s="21">
        <v>122.77</v>
      </c>
      <c r="F79" s="21" t="s">
        <v>129</v>
      </c>
      <c r="G79" s="21">
        <v>2</v>
      </c>
      <c r="H79" s="21" t="s">
        <v>125</v>
      </c>
      <c r="K79" s="45" t="s">
        <v>126</v>
      </c>
      <c r="L79" s="45" t="s">
        <v>1179</v>
      </c>
      <c r="P79" s="45" t="s">
        <v>126</v>
      </c>
      <c r="Q79" s="45" t="s">
        <v>1363</v>
      </c>
      <c r="R79" s="45" t="s">
        <v>126</v>
      </c>
      <c r="S79" s="45" t="s">
        <v>126</v>
      </c>
      <c r="W79" s="45" t="s">
        <v>127</v>
      </c>
      <c r="AA79" s="21">
        <v>24.1</v>
      </c>
      <c r="AC79" s="21">
        <v>23.65</v>
      </c>
      <c r="AE79" s="21">
        <v>11.71</v>
      </c>
      <c r="AG79" s="21">
        <v>4.6100000000000003</v>
      </c>
      <c r="AI79" s="21">
        <v>7.32</v>
      </c>
      <c r="AM79" s="21">
        <v>3.22</v>
      </c>
      <c r="AN79" s="21">
        <v>10.119999999999999</v>
      </c>
      <c r="AO79" s="21">
        <v>2.46</v>
      </c>
      <c r="AP79" s="21">
        <v>135.74</v>
      </c>
      <c r="AQ79" s="21">
        <v>4.2</v>
      </c>
      <c r="AS79" s="21">
        <v>4.32</v>
      </c>
      <c r="AT79" s="21">
        <v>27.7</v>
      </c>
      <c r="AU79" s="21">
        <v>5.14</v>
      </c>
      <c r="AW79" s="21">
        <v>2.75</v>
      </c>
      <c r="AY79" s="21">
        <v>7.85</v>
      </c>
      <c r="BA79" s="21">
        <v>36.770000000000003</v>
      </c>
      <c r="BB79" s="21">
        <v>99.05</v>
      </c>
      <c r="BC79" s="21">
        <v>10.82</v>
      </c>
      <c r="BE79" s="21">
        <v>19.989999999999998</v>
      </c>
      <c r="BG79" s="21">
        <v>48.05</v>
      </c>
      <c r="BI79" s="21">
        <v>131.38999999999999</v>
      </c>
      <c r="BJ79" s="21">
        <v>27411.279999999999</v>
      </c>
      <c r="BK79" s="21">
        <v>278.8</v>
      </c>
      <c r="BL79" s="21">
        <v>379.39</v>
      </c>
      <c r="BM79" s="21">
        <v>72.349999999999994</v>
      </c>
      <c r="BN79" s="21">
        <v>150.26</v>
      </c>
      <c r="BO79" s="21">
        <v>28.19</v>
      </c>
      <c r="BP79" s="21">
        <v>93.43</v>
      </c>
      <c r="BQ79" s="21">
        <v>34.380000000000003</v>
      </c>
      <c r="BR79" s="21">
        <v>3193.44</v>
      </c>
      <c r="BS79" s="21">
        <v>230.64</v>
      </c>
      <c r="BT79" s="21">
        <v>73106.539999999994</v>
      </c>
      <c r="BU79" s="21">
        <v>1655.16</v>
      </c>
      <c r="BW79" s="21">
        <v>39.78</v>
      </c>
      <c r="BX79" s="21">
        <v>946.8</v>
      </c>
      <c r="BY79" s="21">
        <v>102.79</v>
      </c>
      <c r="BZ79" s="21">
        <v>237720.72</v>
      </c>
      <c r="CA79" s="21">
        <v>1446.85</v>
      </c>
      <c r="CB79" s="21">
        <v>8485.74</v>
      </c>
      <c r="CC79" s="21">
        <v>3134.43</v>
      </c>
      <c r="CD79" s="21">
        <v>841.88</v>
      </c>
      <c r="CE79" s="21">
        <v>107.78</v>
      </c>
      <c r="CF79" s="21">
        <v>613876.63</v>
      </c>
      <c r="CG79" s="21">
        <v>1924.2</v>
      </c>
      <c r="CH79" s="21">
        <v>114.56</v>
      </c>
      <c r="CI79" s="21">
        <v>3.66</v>
      </c>
      <c r="CJ79" s="21">
        <v>122.42</v>
      </c>
      <c r="CK79" s="21">
        <v>4.13</v>
      </c>
      <c r="CM79" s="21">
        <v>8.06</v>
      </c>
      <c r="CN79" s="21">
        <v>12295.78</v>
      </c>
      <c r="CO79" s="21">
        <v>192.44</v>
      </c>
      <c r="CP79" s="21">
        <v>20974.85</v>
      </c>
      <c r="CQ79" s="21">
        <v>338.72</v>
      </c>
      <c r="CS79" s="21">
        <v>37.49</v>
      </c>
      <c r="CZ79" s="21">
        <v>508532.16</v>
      </c>
      <c r="DA79" s="21">
        <v>0</v>
      </c>
      <c r="DB79" s="21">
        <v>5326.97</v>
      </c>
      <c r="DC79" s="21">
        <v>0</v>
      </c>
      <c r="DD79" s="21">
        <v>138134.81</v>
      </c>
      <c r="DE79" s="21">
        <v>0</v>
      </c>
      <c r="DF79" s="21">
        <v>39189.9</v>
      </c>
      <c r="DG79" s="21">
        <v>0</v>
      </c>
      <c r="DJ79" s="21">
        <v>489.86</v>
      </c>
      <c r="DK79" s="21">
        <v>0</v>
      </c>
      <c r="DL79" s="21">
        <v>14071.05</v>
      </c>
      <c r="DM79" s="21">
        <v>0</v>
      </c>
      <c r="DN79" s="21">
        <v>17204.25</v>
      </c>
      <c r="DO79" s="21">
        <v>0</v>
      </c>
      <c r="DP79" s="21">
        <v>25266.3</v>
      </c>
      <c r="DQ79" s="21">
        <v>0</v>
      </c>
      <c r="DR79" s="21">
        <v>2169.6999999999998</v>
      </c>
      <c r="DS79" s="21">
        <v>0</v>
      </c>
      <c r="DT79" s="21">
        <v>8.07</v>
      </c>
      <c r="DU79" s="21">
        <v>2.3199999999999998</v>
      </c>
      <c r="DW79" s="21">
        <v>139.22</v>
      </c>
      <c r="DY79" s="21">
        <v>112.8</v>
      </c>
      <c r="EA79" s="21">
        <v>5.48</v>
      </c>
      <c r="EC79" s="21">
        <v>5.94</v>
      </c>
      <c r="EE79" s="21">
        <v>13.53</v>
      </c>
    </row>
    <row r="80" spans="1:135" x14ac:dyDescent="0.2">
      <c r="A80" s="21">
        <v>7656</v>
      </c>
      <c r="B80" s="21">
        <v>88</v>
      </c>
      <c r="C80" s="44">
        <v>42904.563888888886</v>
      </c>
      <c r="D80" s="21" t="s">
        <v>128</v>
      </c>
      <c r="E80" s="21">
        <v>120.46</v>
      </c>
      <c r="F80" s="21" t="s">
        <v>129</v>
      </c>
      <c r="G80" s="21">
        <v>2</v>
      </c>
      <c r="H80" s="21" t="s">
        <v>125</v>
      </c>
      <c r="K80" s="45" t="s">
        <v>126</v>
      </c>
      <c r="L80" s="45" t="s">
        <v>1181</v>
      </c>
      <c r="P80" s="45" t="s">
        <v>126</v>
      </c>
      <c r="Q80" s="45" t="s">
        <v>1364</v>
      </c>
      <c r="R80" s="45" t="s">
        <v>126</v>
      </c>
      <c r="S80" s="45" t="s">
        <v>126</v>
      </c>
      <c r="W80" s="45" t="s">
        <v>127</v>
      </c>
      <c r="AA80" s="21">
        <v>22.6</v>
      </c>
      <c r="AC80" s="21">
        <v>22.14</v>
      </c>
      <c r="AE80" s="21">
        <v>11.19</v>
      </c>
      <c r="AG80" s="21">
        <v>4.59</v>
      </c>
      <c r="AI80" s="21">
        <v>7.06</v>
      </c>
      <c r="AM80" s="21">
        <v>3.02</v>
      </c>
      <c r="AN80" s="21">
        <v>11.69</v>
      </c>
      <c r="AO80" s="21">
        <v>2.36</v>
      </c>
      <c r="AP80" s="21">
        <v>135.41999999999999</v>
      </c>
      <c r="AQ80" s="21">
        <v>3.95</v>
      </c>
      <c r="AS80" s="21">
        <v>3.99</v>
      </c>
      <c r="AT80" s="21">
        <v>18.920000000000002</v>
      </c>
      <c r="AU80" s="21">
        <v>4.59</v>
      </c>
      <c r="AW80" s="21">
        <v>2.52</v>
      </c>
      <c r="AY80" s="21">
        <v>7.62</v>
      </c>
      <c r="BA80" s="21">
        <v>34</v>
      </c>
      <c r="BB80" s="21">
        <v>119.61</v>
      </c>
      <c r="BC80" s="21">
        <v>10.8</v>
      </c>
      <c r="BE80" s="21">
        <v>21.85</v>
      </c>
      <c r="BF80" s="21">
        <v>48.67</v>
      </c>
      <c r="BG80" s="21">
        <v>27.83</v>
      </c>
      <c r="BI80" s="21">
        <v>121.32</v>
      </c>
      <c r="BJ80" s="21">
        <v>31541.200000000001</v>
      </c>
      <c r="BK80" s="21">
        <v>286.11</v>
      </c>
      <c r="BL80" s="21">
        <v>600.84</v>
      </c>
      <c r="BM80" s="21">
        <v>76.05</v>
      </c>
      <c r="BN80" s="21">
        <v>167.02</v>
      </c>
      <c r="BO80" s="21">
        <v>30.47</v>
      </c>
      <c r="BP80" s="21">
        <v>116.23</v>
      </c>
      <c r="BQ80" s="21">
        <v>37.03</v>
      </c>
      <c r="BR80" s="21">
        <v>4300.6899999999996</v>
      </c>
      <c r="BS80" s="21">
        <v>255.44</v>
      </c>
      <c r="BT80" s="21">
        <v>86244.3</v>
      </c>
      <c r="BU80" s="21">
        <v>1904.29</v>
      </c>
      <c r="BW80" s="21">
        <v>38.53</v>
      </c>
      <c r="BX80" s="21">
        <v>737.6</v>
      </c>
      <c r="BY80" s="21">
        <v>105.42</v>
      </c>
      <c r="BZ80" s="21">
        <v>253371.14</v>
      </c>
      <c r="CA80" s="21">
        <v>1468.65</v>
      </c>
      <c r="CB80" s="21">
        <v>16516.080000000002</v>
      </c>
      <c r="CC80" s="21">
        <v>3501.38</v>
      </c>
      <c r="CD80" s="21">
        <v>696.26</v>
      </c>
      <c r="CE80" s="21">
        <v>100.18</v>
      </c>
      <c r="CF80" s="21">
        <v>577364.88</v>
      </c>
      <c r="CG80" s="21">
        <v>2014.2</v>
      </c>
      <c r="CH80" s="21">
        <v>77.41</v>
      </c>
      <c r="CI80" s="21">
        <v>2.94</v>
      </c>
      <c r="CJ80" s="21">
        <v>106.13</v>
      </c>
      <c r="CK80" s="21">
        <v>3.69</v>
      </c>
      <c r="CL80" s="21">
        <v>7.51</v>
      </c>
      <c r="CM80" s="21">
        <v>3.88</v>
      </c>
      <c r="CN80" s="21">
        <v>10853.75</v>
      </c>
      <c r="CO80" s="21">
        <v>184.11</v>
      </c>
      <c r="CP80" s="21">
        <v>16952.09</v>
      </c>
      <c r="CQ80" s="21">
        <v>316.02</v>
      </c>
      <c r="CS80" s="21">
        <v>35.25</v>
      </c>
      <c r="CZ80" s="21">
        <v>542011.56000000006</v>
      </c>
      <c r="DA80" s="21">
        <v>0</v>
      </c>
      <c r="DB80" s="21">
        <v>7173.98</v>
      </c>
      <c r="DC80" s="21">
        <v>0</v>
      </c>
      <c r="DD80" s="21">
        <v>162958.59</v>
      </c>
      <c r="DE80" s="21">
        <v>0</v>
      </c>
      <c r="DF80" s="21">
        <v>45094.46</v>
      </c>
      <c r="DG80" s="21">
        <v>0</v>
      </c>
      <c r="DJ80" s="21">
        <v>775.81</v>
      </c>
      <c r="DK80" s="21">
        <v>0</v>
      </c>
      <c r="DL80" s="21">
        <v>27386.959999999999</v>
      </c>
      <c r="DM80" s="21">
        <v>0</v>
      </c>
      <c r="DN80" s="21">
        <v>15186.57</v>
      </c>
      <c r="DO80" s="21">
        <v>0</v>
      </c>
      <c r="DP80" s="21">
        <v>20420.490000000002</v>
      </c>
      <c r="DQ80" s="21">
        <v>0</v>
      </c>
      <c r="DR80" s="21">
        <v>1690.28</v>
      </c>
      <c r="DS80" s="21">
        <v>0</v>
      </c>
      <c r="DT80" s="21">
        <v>11.29</v>
      </c>
      <c r="DU80" s="21">
        <v>2.2000000000000002</v>
      </c>
      <c r="DW80" s="21">
        <v>131.1</v>
      </c>
      <c r="DY80" s="21">
        <v>106.85</v>
      </c>
      <c r="EA80" s="21">
        <v>4.5199999999999996</v>
      </c>
      <c r="EB80" s="21">
        <v>11.4</v>
      </c>
      <c r="EC80" s="21">
        <v>3.92</v>
      </c>
      <c r="EE80" s="21">
        <v>14.2</v>
      </c>
    </row>
    <row r="81" spans="1:135" x14ac:dyDescent="0.2">
      <c r="A81" s="21">
        <v>7657</v>
      </c>
      <c r="B81" s="21">
        <v>89</v>
      </c>
      <c r="C81" s="44">
        <v>42904.565972222219</v>
      </c>
      <c r="D81" s="21" t="s">
        <v>128</v>
      </c>
      <c r="E81" s="21">
        <v>120.9</v>
      </c>
      <c r="F81" s="21" t="s">
        <v>129</v>
      </c>
      <c r="G81" s="21">
        <v>2</v>
      </c>
      <c r="H81" s="21" t="s">
        <v>125</v>
      </c>
      <c r="K81" s="45" t="s">
        <v>126</v>
      </c>
      <c r="L81" s="45" t="s">
        <v>1182</v>
      </c>
      <c r="P81" s="45" t="s">
        <v>126</v>
      </c>
      <c r="Q81" s="45" t="s">
        <v>1365</v>
      </c>
      <c r="R81" s="45" t="s">
        <v>126</v>
      </c>
      <c r="S81" s="45" t="s">
        <v>126</v>
      </c>
      <c r="W81" s="45" t="s">
        <v>127</v>
      </c>
      <c r="AA81" s="21">
        <v>17.809999999999999</v>
      </c>
      <c r="AC81" s="21">
        <v>12.49</v>
      </c>
      <c r="AE81" s="21">
        <v>9.9700000000000006</v>
      </c>
      <c r="AG81" s="21">
        <v>6.03</v>
      </c>
      <c r="AI81" s="21">
        <v>5.92</v>
      </c>
      <c r="AM81" s="21">
        <v>4.6399999999999997</v>
      </c>
      <c r="AN81" s="21">
        <v>14.65</v>
      </c>
      <c r="AO81" s="21">
        <v>2.1800000000000002</v>
      </c>
      <c r="AP81" s="21">
        <v>156.52000000000001</v>
      </c>
      <c r="AQ81" s="21">
        <v>3.83</v>
      </c>
      <c r="AS81" s="21">
        <v>3.32</v>
      </c>
      <c r="AT81" s="21">
        <v>20.99</v>
      </c>
      <c r="AU81" s="21">
        <v>4.2</v>
      </c>
      <c r="AW81" s="21">
        <v>1.98</v>
      </c>
      <c r="AY81" s="21">
        <v>6.36</v>
      </c>
      <c r="BA81" s="21">
        <v>41.87</v>
      </c>
      <c r="BB81" s="21">
        <v>141.96</v>
      </c>
      <c r="BC81" s="21">
        <v>10.4</v>
      </c>
      <c r="BE81" s="21">
        <v>15.84</v>
      </c>
      <c r="BG81" s="21">
        <v>35.299999999999997</v>
      </c>
      <c r="BH81" s="21">
        <v>126.19</v>
      </c>
      <c r="BI81" s="21">
        <v>66.81</v>
      </c>
      <c r="BJ81" s="21">
        <v>23751.279999999999</v>
      </c>
      <c r="BK81" s="21">
        <v>224.74</v>
      </c>
      <c r="BL81" s="21">
        <v>162.86000000000001</v>
      </c>
      <c r="BM81" s="21">
        <v>58.96</v>
      </c>
      <c r="BN81" s="21">
        <v>144.69</v>
      </c>
      <c r="BO81" s="21">
        <v>31.53</v>
      </c>
      <c r="BP81" s="21">
        <v>143.59</v>
      </c>
      <c r="BQ81" s="21">
        <v>39.840000000000003</v>
      </c>
      <c r="BR81" s="21">
        <v>4775.8999999999996</v>
      </c>
      <c r="BS81" s="21">
        <v>271.27999999999997</v>
      </c>
      <c r="BT81" s="21">
        <v>102575.27</v>
      </c>
      <c r="BU81" s="21">
        <v>2132.5500000000002</v>
      </c>
      <c r="BV81" s="21">
        <v>357.85</v>
      </c>
      <c r="BW81" s="21">
        <v>30.66</v>
      </c>
      <c r="BX81" s="21">
        <v>2381.61</v>
      </c>
      <c r="BY81" s="21">
        <v>128.37</v>
      </c>
      <c r="BZ81" s="21">
        <v>298116.75</v>
      </c>
      <c r="CA81" s="21">
        <v>1492.56</v>
      </c>
      <c r="CB81" s="21">
        <v>9901.65</v>
      </c>
      <c r="CC81" s="21">
        <v>3338.8</v>
      </c>
      <c r="CD81" s="21">
        <v>478.05</v>
      </c>
      <c r="CE81" s="21">
        <v>77.75</v>
      </c>
      <c r="CF81" s="21">
        <v>513889.25</v>
      </c>
      <c r="CG81" s="21">
        <v>2002.84</v>
      </c>
      <c r="CH81" s="21">
        <v>103.95</v>
      </c>
      <c r="CI81" s="21">
        <v>3.03</v>
      </c>
      <c r="CJ81" s="21">
        <v>119.84</v>
      </c>
      <c r="CK81" s="21">
        <v>3.53</v>
      </c>
      <c r="CL81" s="21">
        <v>7.57</v>
      </c>
      <c r="CM81" s="21">
        <v>3.56</v>
      </c>
      <c r="CN81" s="21">
        <v>18334.39</v>
      </c>
      <c r="CO81" s="21">
        <v>231.46</v>
      </c>
      <c r="CP81" s="21">
        <v>24248.3</v>
      </c>
      <c r="CQ81" s="21">
        <v>361.65</v>
      </c>
      <c r="CS81" s="21">
        <v>34.369999999999997</v>
      </c>
      <c r="CZ81" s="21">
        <v>637731.31000000006</v>
      </c>
      <c r="DA81" s="21">
        <v>0</v>
      </c>
      <c r="DB81" s="21">
        <v>7966.67</v>
      </c>
      <c r="DC81" s="21">
        <v>0</v>
      </c>
      <c r="DD81" s="21">
        <v>193815.97</v>
      </c>
      <c r="DE81" s="21">
        <v>0</v>
      </c>
      <c r="DF81" s="21">
        <v>33957.21</v>
      </c>
      <c r="DG81" s="21">
        <v>0</v>
      </c>
      <c r="DJ81" s="21">
        <v>210.29</v>
      </c>
      <c r="DK81" s="21">
        <v>0</v>
      </c>
      <c r="DL81" s="21">
        <v>16418.919999999998</v>
      </c>
      <c r="DM81" s="21">
        <v>0</v>
      </c>
      <c r="DN81" s="21">
        <v>25653.48</v>
      </c>
      <c r="DO81" s="21">
        <v>0</v>
      </c>
      <c r="DP81" s="21">
        <v>29209.5</v>
      </c>
      <c r="DQ81" s="21">
        <v>0</v>
      </c>
      <c r="DR81" s="21">
        <v>5457.69</v>
      </c>
      <c r="DS81" s="21">
        <v>0</v>
      </c>
      <c r="DT81" s="21">
        <v>15.59</v>
      </c>
      <c r="DU81" s="21">
        <v>2.1</v>
      </c>
      <c r="DW81" s="21">
        <v>100.47</v>
      </c>
      <c r="DY81" s="21">
        <v>81.23</v>
      </c>
      <c r="EA81" s="21">
        <v>3.95</v>
      </c>
      <c r="EB81" s="21">
        <v>11.19</v>
      </c>
      <c r="EC81" s="21">
        <v>3.48</v>
      </c>
      <c r="EE81" s="21">
        <v>11.09</v>
      </c>
    </row>
    <row r="82" spans="1:135" x14ac:dyDescent="0.2">
      <c r="A82" s="21">
        <v>7658</v>
      </c>
      <c r="B82" s="21">
        <v>90</v>
      </c>
      <c r="C82" s="44">
        <v>42904.568749999999</v>
      </c>
      <c r="D82" s="21" t="s">
        <v>128</v>
      </c>
      <c r="E82" s="21">
        <v>120.36</v>
      </c>
      <c r="F82" s="21" t="s">
        <v>129</v>
      </c>
      <c r="G82" s="21">
        <v>2</v>
      </c>
      <c r="H82" s="21" t="s">
        <v>125</v>
      </c>
      <c r="K82" s="45" t="s">
        <v>126</v>
      </c>
      <c r="L82" s="45" t="s">
        <v>1183</v>
      </c>
      <c r="P82" s="45" t="s">
        <v>126</v>
      </c>
      <c r="Q82" s="45" t="s">
        <v>1366</v>
      </c>
      <c r="R82" s="45" t="s">
        <v>126</v>
      </c>
      <c r="S82" s="45" t="s">
        <v>126</v>
      </c>
      <c r="W82" s="45" t="s">
        <v>127</v>
      </c>
      <c r="AA82" s="21">
        <v>18.53</v>
      </c>
      <c r="AC82" s="21">
        <v>15.23</v>
      </c>
      <c r="AE82" s="21">
        <v>10.4</v>
      </c>
      <c r="AG82" s="21">
        <v>6.85</v>
      </c>
      <c r="AI82" s="21">
        <v>5.7</v>
      </c>
      <c r="AM82" s="21">
        <v>2.68</v>
      </c>
      <c r="AN82" s="21">
        <v>18.809999999999999</v>
      </c>
      <c r="AO82" s="21">
        <v>2.2799999999999998</v>
      </c>
      <c r="AP82" s="21">
        <v>169.98</v>
      </c>
      <c r="AQ82" s="21">
        <v>3.99</v>
      </c>
      <c r="AS82" s="21">
        <v>3.42</v>
      </c>
      <c r="AT82" s="21">
        <v>19.93</v>
      </c>
      <c r="AU82" s="21">
        <v>4.1900000000000004</v>
      </c>
      <c r="AW82" s="21">
        <v>1.99</v>
      </c>
      <c r="AY82" s="21">
        <v>6.22</v>
      </c>
      <c r="BA82" s="21">
        <v>29.22</v>
      </c>
      <c r="BB82" s="21">
        <v>156.41999999999999</v>
      </c>
      <c r="BC82" s="21">
        <v>10.72</v>
      </c>
      <c r="BE82" s="21">
        <v>16.48</v>
      </c>
      <c r="BG82" s="21">
        <v>34.61</v>
      </c>
      <c r="BI82" s="21">
        <v>123.08</v>
      </c>
      <c r="BJ82" s="21">
        <v>17079.62</v>
      </c>
      <c r="BK82" s="21">
        <v>190.52</v>
      </c>
      <c r="BL82" s="21">
        <v>277.87</v>
      </c>
      <c r="BM82" s="21">
        <v>66.77</v>
      </c>
      <c r="BN82" s="21">
        <v>131.27000000000001</v>
      </c>
      <c r="BO82" s="21">
        <v>25.87</v>
      </c>
      <c r="BP82" s="21">
        <v>144.88999999999999</v>
      </c>
      <c r="BQ82" s="21">
        <v>34.840000000000003</v>
      </c>
      <c r="BR82" s="21">
        <v>5231.8599999999997</v>
      </c>
      <c r="BS82" s="21">
        <v>239.49</v>
      </c>
      <c r="BT82" s="21">
        <v>82697</v>
      </c>
      <c r="BU82" s="21">
        <v>1647.54</v>
      </c>
      <c r="BV82" s="21">
        <v>186.71</v>
      </c>
      <c r="BW82" s="21">
        <v>25.74</v>
      </c>
      <c r="BX82" s="21">
        <v>3074.58</v>
      </c>
      <c r="BY82" s="21">
        <v>105.2</v>
      </c>
      <c r="BZ82" s="21">
        <v>190854.59</v>
      </c>
      <c r="CA82" s="21">
        <v>1219.5899999999999</v>
      </c>
      <c r="CB82" s="21">
        <v>6648.18</v>
      </c>
      <c r="CC82" s="21">
        <v>2643.43</v>
      </c>
      <c r="CD82" s="21">
        <v>678.71</v>
      </c>
      <c r="CE82" s="21">
        <v>82.41</v>
      </c>
      <c r="CF82" s="21">
        <v>659927.81000000006</v>
      </c>
      <c r="CG82" s="21">
        <v>1574.36</v>
      </c>
      <c r="CH82" s="21">
        <v>124.7</v>
      </c>
      <c r="CI82" s="21">
        <v>3.31</v>
      </c>
      <c r="CJ82" s="21">
        <v>107.46</v>
      </c>
      <c r="CK82" s="21">
        <v>3.39</v>
      </c>
      <c r="CL82" s="21">
        <v>6.99</v>
      </c>
      <c r="CM82" s="21">
        <v>3.54</v>
      </c>
      <c r="CN82" s="21">
        <v>14334.23</v>
      </c>
      <c r="CO82" s="21">
        <v>179.09</v>
      </c>
      <c r="CP82" s="21">
        <v>18078.16</v>
      </c>
      <c r="CQ82" s="21">
        <v>277.14</v>
      </c>
      <c r="CS82" s="21">
        <v>30.21</v>
      </c>
      <c r="CZ82" s="21">
        <v>408276.16</v>
      </c>
      <c r="DA82" s="21">
        <v>0</v>
      </c>
      <c r="DB82" s="21">
        <v>8727.27</v>
      </c>
      <c r="DC82" s="21">
        <v>0</v>
      </c>
      <c r="DD82" s="21">
        <v>156255.98000000001</v>
      </c>
      <c r="DE82" s="21">
        <v>0</v>
      </c>
      <c r="DF82" s="21">
        <v>24418.73</v>
      </c>
      <c r="DG82" s="21">
        <v>0</v>
      </c>
      <c r="DJ82" s="21">
        <v>358.78</v>
      </c>
      <c r="DK82" s="21">
        <v>0</v>
      </c>
      <c r="DL82" s="21">
        <v>11024.01</v>
      </c>
      <c r="DM82" s="21">
        <v>0</v>
      </c>
      <c r="DN82" s="21">
        <v>20056.46</v>
      </c>
      <c r="DO82" s="21">
        <v>0</v>
      </c>
      <c r="DP82" s="21">
        <v>21776.95</v>
      </c>
      <c r="DQ82" s="21">
        <v>0</v>
      </c>
      <c r="DR82" s="21">
        <v>7045.71</v>
      </c>
      <c r="DS82" s="21">
        <v>0</v>
      </c>
      <c r="DT82" s="21">
        <v>23.67</v>
      </c>
      <c r="DU82" s="21">
        <v>2.2000000000000002</v>
      </c>
      <c r="DW82" s="21">
        <v>106.61</v>
      </c>
      <c r="DY82" s="21">
        <v>86.04</v>
      </c>
      <c r="EA82" s="21">
        <v>6.33</v>
      </c>
      <c r="EB82" s="21">
        <v>11.28</v>
      </c>
      <c r="EC82" s="21">
        <v>3.52</v>
      </c>
      <c r="EE82" s="21">
        <v>10.81</v>
      </c>
    </row>
    <row r="83" spans="1:135" x14ac:dyDescent="0.2">
      <c r="A83" s="21">
        <v>7659</v>
      </c>
      <c r="B83" s="21">
        <v>91</v>
      </c>
      <c r="C83" s="44">
        <v>42904.571527777778</v>
      </c>
      <c r="D83" s="21" t="s">
        <v>128</v>
      </c>
      <c r="E83" s="21">
        <v>121.63</v>
      </c>
      <c r="F83" s="21" t="s">
        <v>129</v>
      </c>
      <c r="G83" s="21">
        <v>2</v>
      </c>
      <c r="H83" s="21" t="s">
        <v>125</v>
      </c>
      <c r="K83" s="45" t="s">
        <v>126</v>
      </c>
      <c r="L83" s="45" t="s">
        <v>1186</v>
      </c>
      <c r="P83" s="45" t="s">
        <v>126</v>
      </c>
      <c r="Q83" s="45" t="s">
        <v>1367</v>
      </c>
      <c r="R83" s="45" t="s">
        <v>126</v>
      </c>
      <c r="S83" s="45" t="s">
        <v>126</v>
      </c>
      <c r="W83" s="45" t="s">
        <v>127</v>
      </c>
      <c r="AA83" s="21">
        <v>21.62</v>
      </c>
      <c r="AC83" s="21">
        <v>21.12</v>
      </c>
      <c r="AE83" s="21">
        <v>10.29</v>
      </c>
      <c r="AG83" s="21">
        <v>4.51</v>
      </c>
      <c r="AI83" s="21">
        <v>6.74</v>
      </c>
      <c r="AM83" s="21">
        <v>2.99</v>
      </c>
      <c r="AN83" s="21">
        <v>19.8</v>
      </c>
      <c r="AO83" s="21">
        <v>2.44</v>
      </c>
      <c r="AP83" s="21">
        <v>188.21</v>
      </c>
      <c r="AQ83" s="21">
        <v>4.46</v>
      </c>
      <c r="AS83" s="21">
        <v>3.74</v>
      </c>
      <c r="AT83" s="21">
        <v>15.58</v>
      </c>
      <c r="AU83" s="21">
        <v>4.28</v>
      </c>
      <c r="AW83" s="21">
        <v>2.3199999999999998</v>
      </c>
      <c r="AY83" s="21">
        <v>7.03</v>
      </c>
      <c r="BA83" s="21">
        <v>34.03</v>
      </c>
      <c r="BB83" s="21">
        <v>270.16000000000003</v>
      </c>
      <c r="BC83" s="21">
        <v>14.2</v>
      </c>
      <c r="BE83" s="21">
        <v>28.16</v>
      </c>
      <c r="BG83" s="21">
        <v>38.9</v>
      </c>
      <c r="BI83" s="21">
        <v>124.6</v>
      </c>
      <c r="BJ83" s="21">
        <v>14661.94</v>
      </c>
      <c r="BK83" s="21">
        <v>189.9</v>
      </c>
      <c r="BL83" s="21">
        <v>221.12</v>
      </c>
      <c r="BM83" s="21">
        <v>69.680000000000007</v>
      </c>
      <c r="BN83" s="21">
        <v>135.4</v>
      </c>
      <c r="BO83" s="21">
        <v>26.22</v>
      </c>
      <c r="BP83" s="21">
        <v>128.18</v>
      </c>
      <c r="BQ83" s="21">
        <v>35.24</v>
      </c>
      <c r="BR83" s="21">
        <v>5347.89</v>
      </c>
      <c r="BS83" s="21">
        <v>243.19</v>
      </c>
      <c r="BT83" s="21">
        <v>71384.77</v>
      </c>
      <c r="BU83" s="21">
        <v>1519.82</v>
      </c>
      <c r="BV83" s="21">
        <v>355.79</v>
      </c>
      <c r="BW83" s="21">
        <v>31.64</v>
      </c>
      <c r="BX83" s="21">
        <v>3029.92</v>
      </c>
      <c r="BY83" s="21">
        <v>108.27</v>
      </c>
      <c r="BZ83" s="21">
        <v>177424.58</v>
      </c>
      <c r="CA83" s="21">
        <v>1226.33</v>
      </c>
      <c r="CC83" s="21">
        <v>3311.59</v>
      </c>
      <c r="CD83" s="21">
        <v>643.45000000000005</v>
      </c>
      <c r="CE83" s="21">
        <v>95.91</v>
      </c>
      <c r="CF83" s="21">
        <v>692313.81</v>
      </c>
      <c r="CG83" s="21">
        <v>1454</v>
      </c>
      <c r="CH83" s="21">
        <v>119.57</v>
      </c>
      <c r="CI83" s="21">
        <v>3.48</v>
      </c>
      <c r="CJ83" s="21">
        <v>89.78</v>
      </c>
      <c r="CK83" s="21">
        <v>3.32</v>
      </c>
      <c r="CL83" s="21">
        <v>9.61</v>
      </c>
      <c r="CM83" s="21">
        <v>3.72</v>
      </c>
      <c r="CN83" s="21">
        <v>17613.349999999999</v>
      </c>
      <c r="CO83" s="21">
        <v>199.84</v>
      </c>
      <c r="CP83" s="21">
        <v>15987.72</v>
      </c>
      <c r="CQ83" s="21">
        <v>264.81</v>
      </c>
      <c r="CS83" s="21">
        <v>35.5</v>
      </c>
      <c r="CZ83" s="21">
        <v>379546.66</v>
      </c>
      <c r="DA83" s="21">
        <v>0</v>
      </c>
      <c r="DB83" s="21">
        <v>8920.81</v>
      </c>
      <c r="DC83" s="21">
        <v>0</v>
      </c>
      <c r="DD83" s="21">
        <v>134881.53</v>
      </c>
      <c r="DE83" s="21">
        <v>0</v>
      </c>
      <c r="DF83" s="21">
        <v>20962.169999999998</v>
      </c>
      <c r="DG83" s="21">
        <v>0</v>
      </c>
      <c r="DJ83" s="21">
        <v>285.51</v>
      </c>
      <c r="DK83" s="21">
        <v>0</v>
      </c>
      <c r="DL83" s="21">
        <v>1.66</v>
      </c>
      <c r="DM83" s="21">
        <v>0</v>
      </c>
      <c r="DN83" s="21">
        <v>24644.59</v>
      </c>
      <c r="DO83" s="21">
        <v>0</v>
      </c>
      <c r="DP83" s="21">
        <v>19258.810000000001</v>
      </c>
      <c r="DQ83" s="21">
        <v>0</v>
      </c>
      <c r="DR83" s="21">
        <v>6943.36</v>
      </c>
      <c r="DS83" s="21">
        <v>0</v>
      </c>
      <c r="DT83" s="21">
        <v>25.84</v>
      </c>
      <c r="DU83" s="21">
        <v>2.33</v>
      </c>
      <c r="DW83" s="21">
        <v>125.29</v>
      </c>
      <c r="DY83" s="21">
        <v>101.3</v>
      </c>
      <c r="EA83" s="21">
        <v>4.2300000000000004</v>
      </c>
      <c r="EB83" s="21">
        <v>13.49</v>
      </c>
      <c r="EC83" s="21">
        <v>3.75</v>
      </c>
      <c r="EE83" s="21">
        <v>15.27</v>
      </c>
    </row>
    <row r="84" spans="1:135" x14ac:dyDescent="0.2">
      <c r="A84" s="21">
        <v>7660</v>
      </c>
      <c r="B84" s="21">
        <v>92</v>
      </c>
      <c r="C84" s="44">
        <v>42904.573611111111</v>
      </c>
      <c r="D84" s="21" t="s">
        <v>128</v>
      </c>
      <c r="E84" s="21">
        <v>121.6</v>
      </c>
      <c r="F84" s="21" t="s">
        <v>129</v>
      </c>
      <c r="G84" s="21">
        <v>2</v>
      </c>
      <c r="H84" s="21" t="s">
        <v>125</v>
      </c>
      <c r="K84" s="45" t="s">
        <v>126</v>
      </c>
      <c r="L84" s="45" t="s">
        <v>1187</v>
      </c>
      <c r="P84" s="45" t="s">
        <v>126</v>
      </c>
      <c r="Q84" s="45" t="s">
        <v>1368</v>
      </c>
      <c r="R84" s="45" t="s">
        <v>126</v>
      </c>
      <c r="S84" s="45" t="s">
        <v>126</v>
      </c>
      <c r="W84" s="45" t="s">
        <v>127</v>
      </c>
      <c r="AA84" s="21">
        <v>22.85</v>
      </c>
      <c r="AC84" s="21">
        <v>14.2</v>
      </c>
      <c r="AE84" s="21">
        <v>9.7200000000000006</v>
      </c>
      <c r="AG84" s="21">
        <v>3.83</v>
      </c>
      <c r="AI84" s="21">
        <v>5.33</v>
      </c>
      <c r="AM84" s="21">
        <v>2.65</v>
      </c>
      <c r="AN84" s="21">
        <v>18.149999999999999</v>
      </c>
      <c r="AO84" s="21">
        <v>2.25</v>
      </c>
      <c r="AP84" s="21">
        <v>174.02</v>
      </c>
      <c r="AQ84" s="21">
        <v>3.98</v>
      </c>
      <c r="AS84" s="21">
        <v>3.29</v>
      </c>
      <c r="AT84" s="21">
        <v>15.25</v>
      </c>
      <c r="AU84" s="21">
        <v>3.97</v>
      </c>
      <c r="AW84" s="21">
        <v>1.93</v>
      </c>
      <c r="AY84" s="21">
        <v>6.11</v>
      </c>
      <c r="BA84" s="21">
        <v>28.47</v>
      </c>
      <c r="BB84" s="21">
        <v>187.38</v>
      </c>
      <c r="BC84" s="21">
        <v>11.33</v>
      </c>
      <c r="BE84" s="21">
        <v>15.26</v>
      </c>
      <c r="BG84" s="21">
        <v>34.03</v>
      </c>
      <c r="BI84" s="21">
        <v>74.03</v>
      </c>
      <c r="BJ84" s="21">
        <v>12375.37</v>
      </c>
      <c r="BK84" s="21">
        <v>161.77000000000001</v>
      </c>
      <c r="BL84" s="21">
        <v>142.29</v>
      </c>
      <c r="BM84" s="21">
        <v>62.61</v>
      </c>
      <c r="BN84" s="21">
        <v>127.41</v>
      </c>
      <c r="BO84" s="21">
        <v>24.68</v>
      </c>
      <c r="BP84" s="21">
        <v>153.62</v>
      </c>
      <c r="BQ84" s="21">
        <v>33.659999999999997</v>
      </c>
      <c r="BR84" s="21">
        <v>5455.25</v>
      </c>
      <c r="BS84" s="21">
        <v>232.49</v>
      </c>
      <c r="BT84" s="21">
        <v>92020.73</v>
      </c>
      <c r="BU84" s="21">
        <v>1677.4</v>
      </c>
      <c r="BV84" s="21">
        <v>240.51</v>
      </c>
      <c r="BW84" s="21">
        <v>25.81</v>
      </c>
      <c r="BX84" s="21">
        <v>3768.23</v>
      </c>
      <c r="BY84" s="21">
        <v>107.66</v>
      </c>
      <c r="BZ84" s="21">
        <v>192519.05</v>
      </c>
      <c r="CA84" s="21">
        <v>1214.1500000000001</v>
      </c>
      <c r="CB84" s="21">
        <v>3563.6</v>
      </c>
      <c r="CC84" s="21">
        <v>2365.37</v>
      </c>
      <c r="CD84" s="21">
        <v>558.11</v>
      </c>
      <c r="CE84" s="21">
        <v>80.290000000000006</v>
      </c>
      <c r="CF84" s="21">
        <v>658969.75</v>
      </c>
      <c r="CG84" s="21">
        <v>1594.94</v>
      </c>
      <c r="CH84" s="21">
        <v>104.33</v>
      </c>
      <c r="CI84" s="21">
        <v>3.03</v>
      </c>
      <c r="CJ84" s="21">
        <v>93.12</v>
      </c>
      <c r="CK84" s="21">
        <v>3.14</v>
      </c>
      <c r="CL84" s="21">
        <v>11.55</v>
      </c>
      <c r="CM84" s="21">
        <v>3.51</v>
      </c>
      <c r="CN84" s="21">
        <v>13036.2</v>
      </c>
      <c r="CO84" s="21">
        <v>164.63</v>
      </c>
      <c r="CP84" s="21">
        <v>16426.55</v>
      </c>
      <c r="CQ84" s="21">
        <v>255.83</v>
      </c>
      <c r="CS84" s="21">
        <v>29.67</v>
      </c>
      <c r="CZ84" s="21">
        <v>411836.75</v>
      </c>
      <c r="DA84" s="21">
        <v>0</v>
      </c>
      <c r="DB84" s="21">
        <v>9099.91</v>
      </c>
      <c r="DC84" s="21">
        <v>0</v>
      </c>
      <c r="DD84" s="21">
        <v>173873.17</v>
      </c>
      <c r="DE84" s="21">
        <v>0</v>
      </c>
      <c r="DF84" s="21">
        <v>17693.07</v>
      </c>
      <c r="DG84" s="21">
        <v>0</v>
      </c>
      <c r="DJ84" s="21">
        <v>183.73</v>
      </c>
      <c r="DK84" s="21">
        <v>0</v>
      </c>
      <c r="DL84" s="21">
        <v>5909.16</v>
      </c>
      <c r="DM84" s="21">
        <v>0</v>
      </c>
      <c r="DN84" s="21">
        <v>18240.25</v>
      </c>
      <c r="DO84" s="21">
        <v>0</v>
      </c>
      <c r="DP84" s="21">
        <v>19787.419999999998</v>
      </c>
      <c r="DQ84" s="21">
        <v>0</v>
      </c>
      <c r="DR84" s="21">
        <v>8635.27</v>
      </c>
      <c r="DS84" s="21">
        <v>0</v>
      </c>
      <c r="DT84" s="21">
        <v>25.95</v>
      </c>
      <c r="DU84" s="21">
        <v>2.1800000000000002</v>
      </c>
      <c r="DW84" s="21">
        <v>104.5</v>
      </c>
      <c r="DY84" s="21">
        <v>84.49</v>
      </c>
      <c r="EA84" s="21">
        <v>3.9</v>
      </c>
      <c r="EB84" s="21">
        <v>13.55</v>
      </c>
      <c r="EC84" s="21">
        <v>3.47</v>
      </c>
      <c r="EE84" s="21">
        <v>10.199999999999999</v>
      </c>
    </row>
    <row r="85" spans="1:135" x14ac:dyDescent="0.2">
      <c r="A85" s="21">
        <v>7661</v>
      </c>
      <c r="B85" s="21">
        <v>93</v>
      </c>
      <c r="C85" s="44">
        <v>42904.575694444444</v>
      </c>
      <c r="D85" s="21" t="s">
        <v>128</v>
      </c>
      <c r="E85" s="21">
        <v>120.02</v>
      </c>
      <c r="F85" s="21" t="s">
        <v>129</v>
      </c>
      <c r="G85" s="21">
        <v>2</v>
      </c>
      <c r="H85" s="21" t="s">
        <v>125</v>
      </c>
      <c r="K85" s="45" t="s">
        <v>126</v>
      </c>
      <c r="L85" s="45" t="s">
        <v>1188</v>
      </c>
      <c r="P85" s="45" t="s">
        <v>126</v>
      </c>
      <c r="Q85" s="45" t="s">
        <v>1369</v>
      </c>
      <c r="R85" s="45" t="s">
        <v>126</v>
      </c>
      <c r="S85" s="45" t="s">
        <v>126</v>
      </c>
      <c r="W85" s="45" t="s">
        <v>127</v>
      </c>
      <c r="AA85" s="21">
        <v>21.03</v>
      </c>
      <c r="AC85" s="21">
        <v>13.82</v>
      </c>
      <c r="AE85" s="21">
        <v>10.42</v>
      </c>
      <c r="AG85" s="21">
        <v>4.12</v>
      </c>
      <c r="AI85" s="21">
        <v>6.28</v>
      </c>
      <c r="AM85" s="21">
        <v>2.77</v>
      </c>
      <c r="AN85" s="21">
        <v>19.03</v>
      </c>
      <c r="AO85" s="21">
        <v>2.35</v>
      </c>
      <c r="AP85" s="21">
        <v>179.81</v>
      </c>
      <c r="AQ85" s="21">
        <v>4.16</v>
      </c>
      <c r="AS85" s="21">
        <v>3.57</v>
      </c>
      <c r="AT85" s="21">
        <v>14.2</v>
      </c>
      <c r="AU85" s="21">
        <v>4.0999999999999996</v>
      </c>
      <c r="AW85" s="21">
        <v>2.2000000000000002</v>
      </c>
      <c r="AY85" s="21">
        <v>6.56</v>
      </c>
      <c r="BA85" s="21">
        <v>32.82</v>
      </c>
      <c r="BB85" s="21">
        <v>347.81</v>
      </c>
      <c r="BC85" s="21">
        <v>15.1</v>
      </c>
      <c r="BE85" s="21">
        <v>26.56</v>
      </c>
      <c r="BG85" s="21">
        <v>35.86</v>
      </c>
      <c r="BI85" s="21">
        <v>107.03</v>
      </c>
      <c r="BJ85" s="21">
        <v>27416.26</v>
      </c>
      <c r="BK85" s="21">
        <v>248.72</v>
      </c>
      <c r="BL85" s="21">
        <v>136.16999999999999</v>
      </c>
      <c r="BM85" s="21">
        <v>63.58</v>
      </c>
      <c r="BN85" s="21">
        <v>153.05000000000001</v>
      </c>
      <c r="BO85" s="21">
        <v>31.98</v>
      </c>
      <c r="BP85" s="21">
        <v>171.91</v>
      </c>
      <c r="BQ85" s="21">
        <v>43.21</v>
      </c>
      <c r="BR85" s="21">
        <v>6233.39</v>
      </c>
      <c r="BS85" s="21">
        <v>298.29000000000002</v>
      </c>
      <c r="BT85" s="21">
        <v>80685.25</v>
      </c>
      <c r="BU85" s="21">
        <v>1821.56</v>
      </c>
      <c r="BV85" s="21">
        <v>459</v>
      </c>
      <c r="BW85" s="21">
        <v>31.7</v>
      </c>
      <c r="BX85" s="21">
        <v>2354.91</v>
      </c>
      <c r="BY85" s="21">
        <v>110.49</v>
      </c>
      <c r="BZ85" s="21">
        <v>212358.34</v>
      </c>
      <c r="CA85" s="21">
        <v>1319.84</v>
      </c>
      <c r="CB85" s="21">
        <v>14878.91</v>
      </c>
      <c r="CC85" s="21">
        <v>3439.98</v>
      </c>
      <c r="CD85" s="21">
        <v>604.6</v>
      </c>
      <c r="CE85" s="21">
        <v>86.44</v>
      </c>
      <c r="CF85" s="21">
        <v>617783.68999999994</v>
      </c>
      <c r="CG85" s="21">
        <v>1748.2</v>
      </c>
      <c r="CH85" s="21">
        <v>92.66</v>
      </c>
      <c r="CI85" s="21">
        <v>2.98</v>
      </c>
      <c r="CJ85" s="21">
        <v>91.89</v>
      </c>
      <c r="CK85" s="21">
        <v>3.25</v>
      </c>
      <c r="CL85" s="21">
        <v>11.29</v>
      </c>
      <c r="CM85" s="21">
        <v>3.59</v>
      </c>
      <c r="CN85" s="21">
        <v>15875.3</v>
      </c>
      <c r="CO85" s="21">
        <v>215.1</v>
      </c>
      <c r="CP85" s="21">
        <v>20061.53</v>
      </c>
      <c r="CQ85" s="21">
        <v>334.76</v>
      </c>
      <c r="CS85" s="21">
        <v>34.31</v>
      </c>
      <c r="CZ85" s="21">
        <v>454276.97</v>
      </c>
      <c r="DA85" s="21">
        <v>0</v>
      </c>
      <c r="DB85" s="21">
        <v>10397.92</v>
      </c>
      <c r="DC85" s="21">
        <v>0</v>
      </c>
      <c r="DD85" s="21">
        <v>152454.78</v>
      </c>
      <c r="DE85" s="21">
        <v>0</v>
      </c>
      <c r="DF85" s="21">
        <v>39197.019999999997</v>
      </c>
      <c r="DG85" s="21">
        <v>0</v>
      </c>
      <c r="DJ85" s="21">
        <v>175.82</v>
      </c>
      <c r="DK85" s="21">
        <v>0</v>
      </c>
      <c r="DL85" s="21">
        <v>24672.2</v>
      </c>
      <c r="DM85" s="21">
        <v>0</v>
      </c>
      <c r="DN85" s="21">
        <v>22212.720000000001</v>
      </c>
      <c r="DO85" s="21">
        <v>0</v>
      </c>
      <c r="DP85" s="21">
        <v>24166.12</v>
      </c>
      <c r="DQ85" s="21">
        <v>0</v>
      </c>
      <c r="DR85" s="21">
        <v>5396.51</v>
      </c>
      <c r="DS85" s="21">
        <v>0</v>
      </c>
      <c r="DT85" s="21">
        <v>24.62</v>
      </c>
      <c r="DU85" s="21">
        <v>2.23</v>
      </c>
      <c r="DW85" s="21">
        <v>112.49</v>
      </c>
      <c r="DY85" s="21">
        <v>91.1</v>
      </c>
      <c r="EA85" s="21">
        <v>5.25</v>
      </c>
      <c r="EB85" s="21">
        <v>11.28</v>
      </c>
      <c r="EC85" s="21">
        <v>3.63</v>
      </c>
      <c r="EE85" s="21">
        <v>14.08</v>
      </c>
    </row>
    <row r="86" spans="1:135" x14ac:dyDescent="0.2">
      <c r="A86" s="21">
        <v>7662</v>
      </c>
      <c r="B86" s="21">
        <v>94</v>
      </c>
      <c r="C86" s="44">
        <v>42904.577777777777</v>
      </c>
      <c r="D86" s="21" t="s">
        <v>128</v>
      </c>
      <c r="E86" s="21">
        <v>120.11</v>
      </c>
      <c r="F86" s="21" t="s">
        <v>129</v>
      </c>
      <c r="G86" s="21">
        <v>2</v>
      </c>
      <c r="H86" s="21" t="s">
        <v>125</v>
      </c>
      <c r="K86" s="45" t="s">
        <v>126</v>
      </c>
      <c r="L86" s="45" t="s">
        <v>1189</v>
      </c>
      <c r="P86" s="45" t="s">
        <v>126</v>
      </c>
      <c r="Q86" s="45" t="s">
        <v>1370</v>
      </c>
      <c r="R86" s="45" t="s">
        <v>126</v>
      </c>
      <c r="S86" s="45" t="s">
        <v>126</v>
      </c>
      <c r="W86" s="45" t="s">
        <v>127</v>
      </c>
      <c r="AA86" s="21">
        <v>21.41</v>
      </c>
      <c r="AC86" s="21">
        <v>15.22</v>
      </c>
      <c r="AE86" s="21">
        <v>17.53</v>
      </c>
      <c r="AG86" s="21">
        <v>4.4000000000000004</v>
      </c>
      <c r="AI86" s="21">
        <v>6.53</v>
      </c>
      <c r="AM86" s="21">
        <v>2.76</v>
      </c>
      <c r="AN86" s="21">
        <v>11.81</v>
      </c>
      <c r="AO86" s="21">
        <v>2.2999999999999998</v>
      </c>
      <c r="AP86" s="21">
        <v>96.32</v>
      </c>
      <c r="AQ86" s="21">
        <v>3.45</v>
      </c>
      <c r="AS86" s="21">
        <v>3.64</v>
      </c>
      <c r="AT86" s="21">
        <v>18.34</v>
      </c>
      <c r="AU86" s="21">
        <v>4.4000000000000004</v>
      </c>
      <c r="AW86" s="21">
        <v>2.17</v>
      </c>
      <c r="AY86" s="21">
        <v>6.97</v>
      </c>
      <c r="BA86" s="21">
        <v>32.729999999999997</v>
      </c>
      <c r="BB86" s="21">
        <v>215.83</v>
      </c>
      <c r="BC86" s="21">
        <v>12.88</v>
      </c>
      <c r="BE86" s="21">
        <v>25.37</v>
      </c>
      <c r="BF86" s="21">
        <v>107.56</v>
      </c>
      <c r="BG86" s="21">
        <v>27.64</v>
      </c>
      <c r="BI86" s="21">
        <v>121.88</v>
      </c>
      <c r="BJ86" s="21">
        <v>34083.839999999997</v>
      </c>
      <c r="BK86" s="21">
        <v>289.79000000000002</v>
      </c>
      <c r="BL86" s="21">
        <v>381.69</v>
      </c>
      <c r="BM86" s="21">
        <v>69.34</v>
      </c>
      <c r="BN86" s="21">
        <v>152.24</v>
      </c>
      <c r="BO86" s="21">
        <v>28.13</v>
      </c>
      <c r="BP86" s="21">
        <v>77.37</v>
      </c>
      <c r="BQ86" s="21">
        <v>36.549999999999997</v>
      </c>
      <c r="BR86" s="21">
        <v>3502.33</v>
      </c>
      <c r="BS86" s="21">
        <v>243.1</v>
      </c>
      <c r="BT86" s="21">
        <v>81459.38</v>
      </c>
      <c r="BU86" s="21">
        <v>1643.07</v>
      </c>
      <c r="BV86" s="21">
        <v>559.13</v>
      </c>
      <c r="BW86" s="21">
        <v>30.55</v>
      </c>
      <c r="BX86" s="21">
        <v>3701.84</v>
      </c>
      <c r="BY86" s="21">
        <v>110.84</v>
      </c>
      <c r="BZ86" s="21">
        <v>216177.67</v>
      </c>
      <c r="CA86" s="21">
        <v>1287.07</v>
      </c>
      <c r="CB86" s="21">
        <v>9255.5300000000007</v>
      </c>
      <c r="CC86" s="21">
        <v>2824.61</v>
      </c>
      <c r="CD86" s="21">
        <v>1272.83</v>
      </c>
      <c r="CE86" s="21">
        <v>100.37</v>
      </c>
      <c r="CF86" s="21">
        <v>619981.81000000006</v>
      </c>
      <c r="CG86" s="21">
        <v>1782.1</v>
      </c>
      <c r="CH86" s="21">
        <v>109.26</v>
      </c>
      <c r="CI86" s="21">
        <v>3.33</v>
      </c>
      <c r="CJ86" s="21">
        <v>115.8</v>
      </c>
      <c r="CK86" s="21">
        <v>3.73</v>
      </c>
      <c r="CL86" s="21">
        <v>12.54</v>
      </c>
      <c r="CM86" s="21">
        <v>3.89</v>
      </c>
      <c r="CN86" s="21">
        <v>11391.33</v>
      </c>
      <c r="CO86" s="21">
        <v>178.84</v>
      </c>
      <c r="CP86" s="21">
        <v>17296.11</v>
      </c>
      <c r="CQ86" s="21">
        <v>301.63</v>
      </c>
      <c r="CS86" s="21">
        <v>29.09</v>
      </c>
      <c r="CZ86" s="21">
        <v>462447.28</v>
      </c>
      <c r="DA86" s="21">
        <v>0</v>
      </c>
      <c r="DB86" s="21">
        <v>5842.23</v>
      </c>
      <c r="DC86" s="21">
        <v>0</v>
      </c>
      <c r="DD86" s="21">
        <v>153917.5</v>
      </c>
      <c r="DE86" s="21">
        <v>0</v>
      </c>
      <c r="DF86" s="21">
        <v>48729.66</v>
      </c>
      <c r="DG86" s="21">
        <v>0</v>
      </c>
      <c r="DJ86" s="21">
        <v>492.84</v>
      </c>
      <c r="DK86" s="21">
        <v>0</v>
      </c>
      <c r="DL86" s="21">
        <v>15347.52</v>
      </c>
      <c r="DM86" s="21">
        <v>0</v>
      </c>
      <c r="DN86" s="21">
        <v>15938.74</v>
      </c>
      <c r="DO86" s="21">
        <v>0</v>
      </c>
      <c r="DP86" s="21">
        <v>20834.89</v>
      </c>
      <c r="DQ86" s="21">
        <v>0</v>
      </c>
      <c r="DR86" s="21">
        <v>8483.14</v>
      </c>
      <c r="DS86" s="21">
        <v>0</v>
      </c>
      <c r="DT86" s="21">
        <v>18.5</v>
      </c>
      <c r="DU86" s="21">
        <v>2.2799999999999998</v>
      </c>
      <c r="DW86" s="21">
        <v>125.87</v>
      </c>
      <c r="DY86" s="21">
        <v>101.76</v>
      </c>
      <c r="EA86" s="21">
        <v>4.3899999999999997</v>
      </c>
      <c r="EB86" s="21">
        <v>10.88</v>
      </c>
      <c r="EC86" s="21">
        <v>3.72</v>
      </c>
      <c r="EE86" s="21">
        <v>13.82</v>
      </c>
    </row>
    <row r="87" spans="1:135" x14ac:dyDescent="0.2">
      <c r="A87" s="21">
        <v>7663</v>
      </c>
      <c r="B87" s="21">
        <v>95</v>
      </c>
      <c r="C87" s="44">
        <v>42904.581250000003</v>
      </c>
      <c r="D87" s="21" t="s">
        <v>128</v>
      </c>
      <c r="E87" s="21">
        <v>121.7</v>
      </c>
      <c r="F87" s="21" t="s">
        <v>129</v>
      </c>
      <c r="G87" s="21">
        <v>2</v>
      </c>
      <c r="H87" s="21" t="s">
        <v>125</v>
      </c>
      <c r="K87" s="45" t="s">
        <v>126</v>
      </c>
      <c r="L87" s="45" t="s">
        <v>1191</v>
      </c>
      <c r="P87" s="45" t="s">
        <v>126</v>
      </c>
      <c r="Q87" s="45" t="s">
        <v>1371</v>
      </c>
      <c r="R87" s="45" t="s">
        <v>126</v>
      </c>
      <c r="S87" s="45" t="s">
        <v>126</v>
      </c>
      <c r="W87" s="45" t="s">
        <v>127</v>
      </c>
      <c r="AA87" s="21">
        <v>19.670000000000002</v>
      </c>
      <c r="AC87" s="21">
        <v>13.72</v>
      </c>
      <c r="AE87" s="21">
        <v>9.5399999999999991</v>
      </c>
      <c r="AG87" s="21">
        <v>3.94</v>
      </c>
      <c r="AI87" s="21">
        <v>8.49</v>
      </c>
      <c r="AM87" s="21">
        <v>2.7</v>
      </c>
      <c r="AN87" s="21">
        <v>13.57</v>
      </c>
      <c r="AO87" s="21">
        <v>2.25</v>
      </c>
      <c r="AP87" s="21">
        <v>109.71</v>
      </c>
      <c r="AQ87" s="21">
        <v>3.47</v>
      </c>
      <c r="AS87" s="21">
        <v>3.35</v>
      </c>
      <c r="AT87" s="21">
        <v>17.32</v>
      </c>
      <c r="AU87" s="21">
        <v>4.21</v>
      </c>
      <c r="AW87" s="21">
        <v>2.2000000000000002</v>
      </c>
      <c r="AY87" s="21">
        <v>6.37</v>
      </c>
      <c r="BA87" s="21">
        <v>29.6</v>
      </c>
      <c r="BB87" s="21">
        <v>119.82</v>
      </c>
      <c r="BC87" s="21">
        <v>10</v>
      </c>
      <c r="BE87" s="21">
        <v>17.45</v>
      </c>
      <c r="BG87" s="21">
        <v>53.56</v>
      </c>
      <c r="BI87" s="21">
        <v>113.9</v>
      </c>
      <c r="BJ87" s="21">
        <v>29040.959999999999</v>
      </c>
      <c r="BK87" s="21">
        <v>255.74</v>
      </c>
      <c r="BL87" s="21">
        <v>303.60000000000002</v>
      </c>
      <c r="BM87" s="21">
        <v>64.23</v>
      </c>
      <c r="BN87" s="21">
        <v>178.72</v>
      </c>
      <c r="BO87" s="21">
        <v>28.76</v>
      </c>
      <c r="BP87" s="21">
        <v>110.47</v>
      </c>
      <c r="BQ87" s="21">
        <v>39.46</v>
      </c>
      <c r="BR87" s="21">
        <v>3488.1</v>
      </c>
      <c r="BS87" s="21">
        <v>259.08</v>
      </c>
      <c r="BT87" s="21">
        <v>73415.429999999993</v>
      </c>
      <c r="BU87" s="21">
        <v>1593.39</v>
      </c>
      <c r="BV87" s="21">
        <v>357.28</v>
      </c>
      <c r="BW87" s="21">
        <v>29.98</v>
      </c>
      <c r="BX87" s="21">
        <v>6347.53</v>
      </c>
      <c r="BY87" s="21">
        <v>130.97</v>
      </c>
      <c r="BZ87" s="21">
        <v>198806.08</v>
      </c>
      <c r="CA87" s="21">
        <v>1253.1500000000001</v>
      </c>
      <c r="CB87" s="21">
        <v>8101.86</v>
      </c>
      <c r="CC87" s="21">
        <v>2932.36</v>
      </c>
      <c r="CD87" s="21">
        <v>881.67</v>
      </c>
      <c r="CE87" s="21">
        <v>89.04</v>
      </c>
      <c r="CF87" s="21">
        <v>651597.18999999994</v>
      </c>
      <c r="CG87" s="21">
        <v>1604.6</v>
      </c>
      <c r="CH87" s="21">
        <v>112.34</v>
      </c>
      <c r="CI87" s="21">
        <v>3.24</v>
      </c>
      <c r="CJ87" s="21">
        <v>101.48</v>
      </c>
      <c r="CK87" s="21">
        <v>3.37</v>
      </c>
      <c r="CL87" s="21">
        <v>8.89</v>
      </c>
      <c r="CM87" s="21">
        <v>3.6</v>
      </c>
      <c r="CN87" s="21">
        <v>10031.35</v>
      </c>
      <c r="CO87" s="21">
        <v>171.16</v>
      </c>
      <c r="CP87" s="21">
        <v>16798.16</v>
      </c>
      <c r="CQ87" s="21">
        <v>302.62</v>
      </c>
      <c r="CS87" s="21">
        <v>32.18</v>
      </c>
      <c r="CZ87" s="21">
        <v>425285.97</v>
      </c>
      <c r="DA87" s="21">
        <v>0</v>
      </c>
      <c r="DB87" s="21">
        <v>5818.49</v>
      </c>
      <c r="DC87" s="21">
        <v>0</v>
      </c>
      <c r="DD87" s="21">
        <v>138718.45000000001</v>
      </c>
      <c r="DE87" s="21">
        <v>0</v>
      </c>
      <c r="DF87" s="21">
        <v>41519.86</v>
      </c>
      <c r="DG87" s="21">
        <v>0</v>
      </c>
      <c r="DJ87" s="21">
        <v>392.01</v>
      </c>
      <c r="DK87" s="21">
        <v>0</v>
      </c>
      <c r="DL87" s="21">
        <v>13434.51</v>
      </c>
      <c r="DM87" s="21">
        <v>0</v>
      </c>
      <c r="DN87" s="21">
        <v>14035.86</v>
      </c>
      <c r="DO87" s="21">
        <v>0</v>
      </c>
      <c r="DP87" s="21">
        <v>20235.060000000001</v>
      </c>
      <c r="DQ87" s="21">
        <v>0</v>
      </c>
      <c r="DR87" s="21">
        <v>14546</v>
      </c>
      <c r="DS87" s="21">
        <v>0</v>
      </c>
      <c r="DT87" s="21">
        <v>19.829999999999998</v>
      </c>
      <c r="DU87" s="21">
        <v>2.1800000000000002</v>
      </c>
      <c r="DW87" s="21">
        <v>112.86</v>
      </c>
      <c r="DY87" s="21">
        <v>91.12</v>
      </c>
      <c r="EA87" s="21">
        <v>4.1399999999999997</v>
      </c>
      <c r="EB87" s="21">
        <v>12.28</v>
      </c>
      <c r="EC87" s="21">
        <v>3.52</v>
      </c>
      <c r="EE87" s="21">
        <v>10.81</v>
      </c>
    </row>
    <row r="88" spans="1:135" x14ac:dyDescent="0.2">
      <c r="A88" s="21">
        <v>7664</v>
      </c>
      <c r="B88" s="21">
        <v>96</v>
      </c>
      <c r="C88" s="44">
        <v>42904.582638888889</v>
      </c>
      <c r="D88" s="21" t="s">
        <v>128</v>
      </c>
      <c r="E88" s="21">
        <v>120.58</v>
      </c>
      <c r="F88" s="21" t="s">
        <v>129</v>
      </c>
      <c r="G88" s="21">
        <v>2</v>
      </c>
      <c r="H88" s="21" t="s">
        <v>125</v>
      </c>
      <c r="K88" s="45" t="s">
        <v>126</v>
      </c>
      <c r="L88" s="45" t="s">
        <v>1192</v>
      </c>
      <c r="P88" s="45" t="s">
        <v>126</v>
      </c>
      <c r="Q88" s="45" t="s">
        <v>1372</v>
      </c>
      <c r="R88" s="45" t="s">
        <v>126</v>
      </c>
      <c r="S88" s="45" t="s">
        <v>126</v>
      </c>
      <c r="W88" s="45" t="s">
        <v>127</v>
      </c>
      <c r="AA88" s="21">
        <v>32.07</v>
      </c>
      <c r="AC88" s="21">
        <v>13.34</v>
      </c>
      <c r="AE88" s="21">
        <v>15.17</v>
      </c>
      <c r="AG88" s="21">
        <v>4.09</v>
      </c>
      <c r="AI88" s="21">
        <v>5.98</v>
      </c>
      <c r="AM88" s="21">
        <v>2.5499999999999998</v>
      </c>
      <c r="AN88" s="21">
        <v>9.44</v>
      </c>
      <c r="AO88" s="21">
        <v>2.15</v>
      </c>
      <c r="AP88" s="21">
        <v>84.19</v>
      </c>
      <c r="AQ88" s="21">
        <v>3.13</v>
      </c>
      <c r="AS88" s="21">
        <v>3.13</v>
      </c>
      <c r="AT88" s="21">
        <v>13.63</v>
      </c>
      <c r="AU88" s="21">
        <v>3.96</v>
      </c>
      <c r="AW88" s="21">
        <v>1.99</v>
      </c>
      <c r="AY88" s="21">
        <v>6.38</v>
      </c>
      <c r="BA88" s="21">
        <v>29.37</v>
      </c>
      <c r="BB88" s="21">
        <v>89.47</v>
      </c>
      <c r="BC88" s="21">
        <v>9.09</v>
      </c>
      <c r="BE88" s="21">
        <v>15.77</v>
      </c>
      <c r="BG88" s="21">
        <v>58.26</v>
      </c>
      <c r="BI88" s="21">
        <v>90.78</v>
      </c>
      <c r="BJ88" s="21">
        <v>15511.53</v>
      </c>
      <c r="BK88" s="21">
        <v>184.27</v>
      </c>
      <c r="BL88" s="21">
        <v>129.24</v>
      </c>
      <c r="BM88" s="21">
        <v>60.1</v>
      </c>
      <c r="BN88" s="21">
        <v>125.94</v>
      </c>
      <c r="BO88" s="21">
        <v>22.46</v>
      </c>
      <c r="BP88" s="21">
        <v>82.75</v>
      </c>
      <c r="BQ88" s="21">
        <v>29.82</v>
      </c>
      <c r="BR88" s="21">
        <v>2899.72</v>
      </c>
      <c r="BS88" s="21">
        <v>196.89</v>
      </c>
      <c r="BT88" s="21">
        <v>72431.990000000005</v>
      </c>
      <c r="BU88" s="21">
        <v>1454.1</v>
      </c>
      <c r="BV88" s="21">
        <v>359.86</v>
      </c>
      <c r="BW88" s="21">
        <v>27.58</v>
      </c>
      <c r="BX88" s="21">
        <v>5302.61</v>
      </c>
      <c r="BY88" s="21">
        <v>117.23</v>
      </c>
      <c r="BZ88" s="21">
        <v>204166.34</v>
      </c>
      <c r="CA88" s="21">
        <v>1238.47</v>
      </c>
      <c r="CB88" s="21">
        <v>6621.86</v>
      </c>
      <c r="CC88" s="21">
        <v>2510.0100000000002</v>
      </c>
      <c r="CD88" s="21">
        <v>1304.8399999999999</v>
      </c>
      <c r="CE88" s="21">
        <v>92.78</v>
      </c>
      <c r="CF88" s="21">
        <v>659303.75</v>
      </c>
      <c r="CG88" s="21">
        <v>1586.48</v>
      </c>
      <c r="CH88" s="21">
        <v>100.8</v>
      </c>
      <c r="CI88" s="21">
        <v>3.05</v>
      </c>
      <c r="CJ88" s="21">
        <v>124.08</v>
      </c>
      <c r="CK88" s="21">
        <v>3.66</v>
      </c>
      <c r="CL88" s="21">
        <v>8.6999999999999993</v>
      </c>
      <c r="CM88" s="21">
        <v>3.43</v>
      </c>
      <c r="CN88" s="21">
        <v>10082.91</v>
      </c>
      <c r="CO88" s="21">
        <v>152.77000000000001</v>
      </c>
      <c r="CP88" s="21">
        <v>21220.28</v>
      </c>
      <c r="CQ88" s="21">
        <v>291.86</v>
      </c>
      <c r="CS88" s="21">
        <v>28.7</v>
      </c>
      <c r="CZ88" s="21">
        <v>436752.63</v>
      </c>
      <c r="DA88" s="21">
        <v>0</v>
      </c>
      <c r="DB88" s="21">
        <v>4837.03</v>
      </c>
      <c r="DC88" s="21">
        <v>0</v>
      </c>
      <c r="DD88" s="21">
        <v>136860.25</v>
      </c>
      <c r="DE88" s="21">
        <v>0</v>
      </c>
      <c r="DF88" s="21">
        <v>22176.83</v>
      </c>
      <c r="DG88" s="21">
        <v>0</v>
      </c>
      <c r="DJ88" s="21">
        <v>166.88</v>
      </c>
      <c r="DK88" s="21">
        <v>0</v>
      </c>
      <c r="DL88" s="21">
        <v>10980.36</v>
      </c>
      <c r="DM88" s="21">
        <v>0</v>
      </c>
      <c r="DN88" s="21">
        <v>14108.01</v>
      </c>
      <c r="DO88" s="21">
        <v>0</v>
      </c>
      <c r="DP88" s="21">
        <v>25561.95</v>
      </c>
      <c r="DQ88" s="21">
        <v>0</v>
      </c>
      <c r="DR88" s="21">
        <v>12151.46</v>
      </c>
      <c r="DS88" s="21">
        <v>0</v>
      </c>
      <c r="DT88" s="21">
        <v>15.72</v>
      </c>
      <c r="DU88" s="21">
        <v>2.15</v>
      </c>
      <c r="DW88" s="21">
        <v>114.14</v>
      </c>
      <c r="DY88" s="21">
        <v>92.7</v>
      </c>
      <c r="EA88" s="21">
        <v>4.68</v>
      </c>
      <c r="EB88" s="21">
        <v>10.39</v>
      </c>
      <c r="EC88" s="21">
        <v>3.32</v>
      </c>
      <c r="EE88" s="21">
        <v>10.84</v>
      </c>
    </row>
    <row r="89" spans="1:135" x14ac:dyDescent="0.2">
      <c r="A89" s="21">
        <v>7665</v>
      </c>
      <c r="B89" s="21">
        <v>97</v>
      </c>
      <c r="C89" s="44">
        <v>42904.585416666669</v>
      </c>
      <c r="D89" s="21" t="s">
        <v>128</v>
      </c>
      <c r="E89" s="21">
        <v>121.39</v>
      </c>
      <c r="F89" s="21" t="s">
        <v>129</v>
      </c>
      <c r="G89" s="21">
        <v>2</v>
      </c>
      <c r="H89" s="21" t="s">
        <v>125</v>
      </c>
      <c r="K89" s="45" t="s">
        <v>126</v>
      </c>
      <c r="L89" s="45" t="s">
        <v>1193</v>
      </c>
      <c r="P89" s="45" t="s">
        <v>126</v>
      </c>
      <c r="Q89" s="45" t="s">
        <v>1373</v>
      </c>
      <c r="R89" s="45" t="s">
        <v>126</v>
      </c>
      <c r="S89" s="45" t="s">
        <v>126</v>
      </c>
      <c r="W89" s="45" t="s">
        <v>127</v>
      </c>
      <c r="AA89" s="21">
        <v>24.47</v>
      </c>
      <c r="AC89" s="21">
        <v>13.36</v>
      </c>
      <c r="AE89" s="21">
        <v>9.35</v>
      </c>
      <c r="AG89" s="21">
        <v>3.99</v>
      </c>
      <c r="AI89" s="21">
        <v>5.84</v>
      </c>
      <c r="AM89" s="21">
        <v>2.67</v>
      </c>
      <c r="AN89" s="21">
        <v>12.09</v>
      </c>
      <c r="AO89" s="21">
        <v>2.21</v>
      </c>
      <c r="AP89" s="21">
        <v>97.83</v>
      </c>
      <c r="AQ89" s="21">
        <v>3.28</v>
      </c>
      <c r="AS89" s="21">
        <v>3.35</v>
      </c>
      <c r="AT89" s="21">
        <v>12.59</v>
      </c>
      <c r="AU89" s="21">
        <v>4.05</v>
      </c>
      <c r="AW89" s="21">
        <v>2.29</v>
      </c>
      <c r="AY89" s="21">
        <v>6.64</v>
      </c>
      <c r="BA89" s="21">
        <v>31.46</v>
      </c>
      <c r="BB89" s="21">
        <v>172.62</v>
      </c>
      <c r="BC89" s="21">
        <v>11.49</v>
      </c>
      <c r="BE89" s="21">
        <v>17.14</v>
      </c>
      <c r="BF89" s="21">
        <v>44.42</v>
      </c>
      <c r="BG89" s="21">
        <v>25.36</v>
      </c>
      <c r="BI89" s="21">
        <v>193.76</v>
      </c>
      <c r="BJ89" s="21">
        <v>38185.47</v>
      </c>
      <c r="BK89" s="21">
        <v>299.63</v>
      </c>
      <c r="BL89" s="21">
        <v>315.38</v>
      </c>
      <c r="BM89" s="21">
        <v>62.63</v>
      </c>
      <c r="BN89" s="21">
        <v>181.44</v>
      </c>
      <c r="BO89" s="21">
        <v>33.07</v>
      </c>
      <c r="BP89" s="21">
        <v>114.06</v>
      </c>
      <c r="BQ89" s="21">
        <v>41</v>
      </c>
      <c r="BR89" s="21">
        <v>4066.96</v>
      </c>
      <c r="BS89" s="21">
        <v>277.89999999999998</v>
      </c>
      <c r="BT89" s="21">
        <v>91673.09</v>
      </c>
      <c r="BU89" s="21">
        <v>1972.05</v>
      </c>
      <c r="BV89" s="21">
        <v>580.11</v>
      </c>
      <c r="BW89" s="21">
        <v>32.53</v>
      </c>
      <c r="BX89" s="21">
        <v>1436.39</v>
      </c>
      <c r="BY89" s="21">
        <v>110.2</v>
      </c>
      <c r="BZ89" s="21">
        <v>255621.44</v>
      </c>
      <c r="CA89" s="21">
        <v>1403.94</v>
      </c>
      <c r="CB89" s="21">
        <v>14440.26</v>
      </c>
      <c r="CC89" s="21">
        <v>3479.52</v>
      </c>
      <c r="CD89" s="21">
        <v>836.38</v>
      </c>
      <c r="CE89" s="21">
        <v>86.66</v>
      </c>
      <c r="CF89" s="21">
        <v>554806.18999999994</v>
      </c>
      <c r="CG89" s="21">
        <v>1942.08</v>
      </c>
      <c r="CH89" s="21">
        <v>61.89</v>
      </c>
      <c r="CI89" s="21">
        <v>2.52</v>
      </c>
      <c r="CJ89" s="21">
        <v>111.63</v>
      </c>
      <c r="CK89" s="21">
        <v>3.54</v>
      </c>
      <c r="CL89" s="21">
        <v>9.8699999999999992</v>
      </c>
      <c r="CM89" s="21">
        <v>3.5</v>
      </c>
      <c r="CN89" s="21">
        <v>11671.75</v>
      </c>
      <c r="CO89" s="21">
        <v>210.59</v>
      </c>
      <c r="CP89" s="21">
        <v>25517.94</v>
      </c>
      <c r="CQ89" s="21">
        <v>402.7</v>
      </c>
      <c r="CS89" s="21">
        <v>32.35</v>
      </c>
      <c r="CZ89" s="21">
        <v>546825.38</v>
      </c>
      <c r="DA89" s="21">
        <v>0</v>
      </c>
      <c r="DB89" s="21">
        <v>6784.09</v>
      </c>
      <c r="DC89" s="21">
        <v>0</v>
      </c>
      <c r="DD89" s="21">
        <v>173216.3</v>
      </c>
      <c r="DE89" s="21">
        <v>0</v>
      </c>
      <c r="DF89" s="21">
        <v>54593.77</v>
      </c>
      <c r="DG89" s="21">
        <v>0</v>
      </c>
      <c r="DJ89" s="21">
        <v>407.22</v>
      </c>
      <c r="DK89" s="21">
        <v>0</v>
      </c>
      <c r="DL89" s="21">
        <v>23944.85</v>
      </c>
      <c r="DM89" s="21">
        <v>0</v>
      </c>
      <c r="DN89" s="21">
        <v>16331.11</v>
      </c>
      <c r="DO89" s="21">
        <v>0</v>
      </c>
      <c r="DP89" s="21">
        <v>30738.9</v>
      </c>
      <c r="DQ89" s="21">
        <v>0</v>
      </c>
      <c r="DR89" s="21">
        <v>3291.63</v>
      </c>
      <c r="DS89" s="21">
        <v>0</v>
      </c>
      <c r="DT89" s="21">
        <v>8.57</v>
      </c>
      <c r="DU89" s="21">
        <v>2.0299999999999998</v>
      </c>
      <c r="DW89" s="21">
        <v>110.25</v>
      </c>
      <c r="DY89" s="21">
        <v>89.35</v>
      </c>
      <c r="EA89" s="21">
        <v>4.01</v>
      </c>
      <c r="EB89" s="21">
        <v>7.45</v>
      </c>
      <c r="EC89" s="21">
        <v>3.43</v>
      </c>
      <c r="EE89" s="21">
        <v>11.39</v>
      </c>
    </row>
    <row r="90" spans="1:135" x14ac:dyDescent="0.2">
      <c r="A90" s="21">
        <v>7666</v>
      </c>
      <c r="B90" s="21">
        <v>98</v>
      </c>
      <c r="C90" s="44">
        <v>42904.588194444441</v>
      </c>
      <c r="D90" s="21" t="s">
        <v>128</v>
      </c>
      <c r="E90" s="21">
        <v>122.38</v>
      </c>
      <c r="F90" s="21" t="s">
        <v>129</v>
      </c>
      <c r="G90" s="21">
        <v>2</v>
      </c>
      <c r="H90" s="21" t="s">
        <v>125</v>
      </c>
      <c r="K90" s="45" t="s">
        <v>126</v>
      </c>
      <c r="L90" s="45" t="s">
        <v>1194</v>
      </c>
      <c r="P90" s="45" t="s">
        <v>126</v>
      </c>
      <c r="Q90" s="45" t="s">
        <v>1374</v>
      </c>
      <c r="R90" s="45" t="s">
        <v>126</v>
      </c>
      <c r="S90" s="45" t="s">
        <v>126</v>
      </c>
      <c r="W90" s="45" t="s">
        <v>127</v>
      </c>
      <c r="AA90" s="21">
        <v>23.7</v>
      </c>
      <c r="AC90" s="21">
        <v>13.8</v>
      </c>
      <c r="AE90" s="21">
        <v>10.66</v>
      </c>
      <c r="AG90" s="21">
        <v>4.76</v>
      </c>
      <c r="AI90" s="21">
        <v>10.52</v>
      </c>
      <c r="AM90" s="21">
        <v>3.09</v>
      </c>
      <c r="AN90" s="21">
        <v>16.54</v>
      </c>
      <c r="AO90" s="21">
        <v>2.4900000000000002</v>
      </c>
      <c r="AP90" s="21">
        <v>139.65</v>
      </c>
      <c r="AQ90" s="21">
        <v>4.1399999999999997</v>
      </c>
      <c r="AS90" s="21">
        <v>4.0599999999999996</v>
      </c>
      <c r="AT90" s="21">
        <v>32.42</v>
      </c>
      <c r="AU90" s="21">
        <v>5.17</v>
      </c>
      <c r="AW90" s="21">
        <v>2.4300000000000002</v>
      </c>
      <c r="AY90" s="21">
        <v>7.43</v>
      </c>
      <c r="BA90" s="21">
        <v>36.15</v>
      </c>
      <c r="BB90" s="21">
        <v>258.13</v>
      </c>
      <c r="BC90" s="21">
        <v>14.42</v>
      </c>
      <c r="BE90" s="21">
        <v>19.489999999999998</v>
      </c>
      <c r="BG90" s="21">
        <v>40.32</v>
      </c>
      <c r="BI90" s="21">
        <v>120.46</v>
      </c>
      <c r="BJ90" s="21">
        <v>30810.45</v>
      </c>
      <c r="BK90" s="21">
        <v>284.17</v>
      </c>
      <c r="BL90" s="21">
        <v>359.9</v>
      </c>
      <c r="BM90" s="21">
        <v>73.760000000000005</v>
      </c>
      <c r="BN90" s="21">
        <v>158.94</v>
      </c>
      <c r="BO90" s="21">
        <v>31.88</v>
      </c>
      <c r="BP90" s="21">
        <v>125.32</v>
      </c>
      <c r="BQ90" s="21">
        <v>46.48</v>
      </c>
      <c r="BR90" s="21">
        <v>4421.6899999999996</v>
      </c>
      <c r="BS90" s="21">
        <v>303.52999999999997</v>
      </c>
      <c r="BT90" s="21">
        <v>92256.56</v>
      </c>
      <c r="BU90" s="21">
        <v>1881.27</v>
      </c>
      <c r="BV90" s="21">
        <v>105.29</v>
      </c>
      <c r="BW90" s="21">
        <v>28.72</v>
      </c>
      <c r="BX90" s="21">
        <v>7275.73</v>
      </c>
      <c r="BY90" s="21">
        <v>140.35</v>
      </c>
      <c r="BZ90" s="21">
        <v>192805.19</v>
      </c>
      <c r="CA90" s="21">
        <v>1281.06</v>
      </c>
      <c r="CB90" s="21">
        <v>4700.28</v>
      </c>
      <c r="CC90" s="21">
        <v>3005.76</v>
      </c>
      <c r="CD90" s="21">
        <v>1561.99</v>
      </c>
      <c r="CE90" s="21">
        <v>104.76</v>
      </c>
      <c r="CF90" s="21">
        <v>633143.43999999994</v>
      </c>
      <c r="CG90" s="21">
        <v>1814.25</v>
      </c>
      <c r="CH90" s="21">
        <v>145.49</v>
      </c>
      <c r="CI90" s="21">
        <v>3.94</v>
      </c>
      <c r="CJ90" s="21">
        <v>131.44</v>
      </c>
      <c r="CK90" s="21">
        <v>4.1100000000000003</v>
      </c>
      <c r="CL90" s="21">
        <v>14.69</v>
      </c>
      <c r="CM90" s="21">
        <v>4.55</v>
      </c>
      <c r="CN90" s="21">
        <v>10784.48</v>
      </c>
      <c r="CO90" s="21">
        <v>188.58</v>
      </c>
      <c r="CP90" s="21">
        <v>20698.46</v>
      </c>
      <c r="CQ90" s="21">
        <v>349.25</v>
      </c>
      <c r="CS90" s="21">
        <v>34.979999999999997</v>
      </c>
      <c r="CZ90" s="21">
        <v>412448.84</v>
      </c>
      <c r="DA90" s="21">
        <v>0</v>
      </c>
      <c r="DB90" s="21">
        <v>7375.82</v>
      </c>
      <c r="DC90" s="21">
        <v>0</v>
      </c>
      <c r="DD90" s="21">
        <v>174318.78</v>
      </c>
      <c r="DE90" s="21">
        <v>0</v>
      </c>
      <c r="DF90" s="21">
        <v>44049.7</v>
      </c>
      <c r="DG90" s="21">
        <v>0</v>
      </c>
      <c r="DJ90" s="21">
        <v>464.7</v>
      </c>
      <c r="DK90" s="21">
        <v>0</v>
      </c>
      <c r="DL90" s="21">
        <v>7794</v>
      </c>
      <c r="DM90" s="21">
        <v>0</v>
      </c>
      <c r="DN90" s="21">
        <v>15089.64</v>
      </c>
      <c r="DO90" s="21">
        <v>0</v>
      </c>
      <c r="DP90" s="21">
        <v>24933.360000000001</v>
      </c>
      <c r="DQ90" s="21">
        <v>0</v>
      </c>
      <c r="DR90" s="21">
        <v>16673.07</v>
      </c>
      <c r="DS90" s="21">
        <v>0</v>
      </c>
      <c r="DT90" s="21">
        <v>19.600000000000001</v>
      </c>
      <c r="DU90" s="21">
        <v>2.46</v>
      </c>
      <c r="DW90" s="21">
        <v>127.04</v>
      </c>
      <c r="DY90" s="21">
        <v>102.98</v>
      </c>
      <c r="EA90" s="21">
        <v>6.79</v>
      </c>
      <c r="EB90" s="21">
        <v>15.9</v>
      </c>
      <c r="EC90" s="21">
        <v>4.1500000000000004</v>
      </c>
      <c r="EE90" s="21">
        <v>14.93</v>
      </c>
    </row>
    <row r="91" spans="1:135" x14ac:dyDescent="0.2">
      <c r="A91" s="21">
        <v>7667</v>
      </c>
      <c r="B91" s="21">
        <v>99</v>
      </c>
      <c r="C91" s="44">
        <v>42904.592361111114</v>
      </c>
      <c r="D91" s="21" t="s">
        <v>128</v>
      </c>
      <c r="E91" s="21">
        <v>122.14</v>
      </c>
      <c r="F91" s="21" t="s">
        <v>129</v>
      </c>
      <c r="G91" s="21">
        <v>2</v>
      </c>
      <c r="H91" s="21" t="s">
        <v>125</v>
      </c>
      <c r="K91" s="45" t="s">
        <v>126</v>
      </c>
      <c r="L91" s="45" t="s">
        <v>1196</v>
      </c>
      <c r="P91" s="45" t="s">
        <v>126</v>
      </c>
      <c r="Q91" s="45" t="s">
        <v>1375</v>
      </c>
      <c r="R91" s="45" t="s">
        <v>126</v>
      </c>
      <c r="S91" s="45" t="s">
        <v>126</v>
      </c>
      <c r="W91" s="45" t="s">
        <v>127</v>
      </c>
      <c r="AA91" s="21">
        <v>20.52</v>
      </c>
      <c r="AC91" s="21">
        <v>19.57</v>
      </c>
      <c r="AE91" s="21">
        <v>9.99</v>
      </c>
      <c r="AG91" s="21">
        <v>4.4000000000000004</v>
      </c>
      <c r="AI91" s="21">
        <v>6.1</v>
      </c>
      <c r="AM91" s="21">
        <v>4.24</v>
      </c>
      <c r="AN91" s="21">
        <v>16.77</v>
      </c>
      <c r="AO91" s="21">
        <v>3.29</v>
      </c>
      <c r="AP91" s="21">
        <v>180.44</v>
      </c>
      <c r="AQ91" s="21">
        <v>6.08</v>
      </c>
      <c r="AS91" s="21">
        <v>5.31</v>
      </c>
      <c r="AT91" s="21">
        <v>36.82</v>
      </c>
      <c r="AU91" s="21">
        <v>7.18</v>
      </c>
      <c r="AW91" s="21">
        <v>3.69</v>
      </c>
      <c r="AY91" s="21">
        <v>10.4</v>
      </c>
      <c r="BA91" s="21">
        <v>49.39</v>
      </c>
      <c r="BB91" s="21">
        <v>383.17</v>
      </c>
      <c r="BC91" s="21">
        <v>22.54</v>
      </c>
      <c r="BD91" s="21">
        <v>33.35</v>
      </c>
      <c r="BE91" s="21">
        <v>17.18</v>
      </c>
      <c r="BF91" s="21">
        <v>89.34</v>
      </c>
      <c r="BG91" s="21">
        <v>37.299999999999997</v>
      </c>
      <c r="BI91" s="21">
        <v>178.34</v>
      </c>
      <c r="BJ91" s="21">
        <v>34956.639999999999</v>
      </c>
      <c r="BK91" s="21">
        <v>402.54</v>
      </c>
      <c r="BL91" s="21">
        <v>369.01</v>
      </c>
      <c r="BM91" s="21">
        <v>100.68</v>
      </c>
      <c r="BN91" s="21">
        <v>121.25</v>
      </c>
      <c r="BO91" s="21">
        <v>25.33</v>
      </c>
      <c r="BP91" s="21">
        <v>82.67</v>
      </c>
      <c r="BQ91" s="21">
        <v>36.4</v>
      </c>
      <c r="BR91" s="21">
        <v>3665.69</v>
      </c>
      <c r="BS91" s="21">
        <v>241.15</v>
      </c>
      <c r="BT91" s="21">
        <v>88353.85</v>
      </c>
      <c r="BU91" s="21">
        <v>1716.93</v>
      </c>
      <c r="BV91" s="21">
        <v>60.28</v>
      </c>
      <c r="BW91" s="21">
        <v>22.06</v>
      </c>
      <c r="BX91" s="21">
        <v>5310.37</v>
      </c>
      <c r="BY91" s="21">
        <v>113.2</v>
      </c>
      <c r="BZ91" s="21">
        <v>178467.38</v>
      </c>
      <c r="CA91" s="21">
        <v>1342.71</v>
      </c>
      <c r="CB91" s="21">
        <v>11048.56</v>
      </c>
      <c r="CC91" s="21">
        <v>2707.46</v>
      </c>
      <c r="CD91" s="21">
        <v>1559.33</v>
      </c>
      <c r="CE91" s="21">
        <v>99.82</v>
      </c>
      <c r="CF91" s="21">
        <v>647822.31000000006</v>
      </c>
      <c r="CG91" s="21">
        <v>2353.31</v>
      </c>
      <c r="CH91" s="21">
        <v>150.26</v>
      </c>
      <c r="CI91" s="21">
        <v>5.32</v>
      </c>
      <c r="CJ91" s="21">
        <v>134.49</v>
      </c>
      <c r="CK91" s="21">
        <v>5.51</v>
      </c>
      <c r="CL91" s="21">
        <v>18.57</v>
      </c>
      <c r="CM91" s="21">
        <v>6.38</v>
      </c>
      <c r="CN91" s="21">
        <v>9519.74</v>
      </c>
      <c r="CO91" s="21">
        <v>164.63</v>
      </c>
      <c r="CP91" s="21">
        <v>17584.88</v>
      </c>
      <c r="CQ91" s="21">
        <v>300.64999999999998</v>
      </c>
      <c r="CS91" s="21">
        <v>25.74</v>
      </c>
      <c r="CZ91" s="21">
        <v>381777.41</v>
      </c>
      <c r="DA91" s="21">
        <v>0</v>
      </c>
      <c r="DB91" s="21">
        <v>6114.74</v>
      </c>
      <c r="DC91" s="21">
        <v>0</v>
      </c>
      <c r="DD91" s="21">
        <v>166944.60999999999</v>
      </c>
      <c r="DE91" s="21">
        <v>0</v>
      </c>
      <c r="DF91" s="21">
        <v>49977.51</v>
      </c>
      <c r="DG91" s="21">
        <v>0</v>
      </c>
      <c r="DJ91" s="21">
        <v>476.46</v>
      </c>
      <c r="DK91" s="21">
        <v>0</v>
      </c>
      <c r="DL91" s="21">
        <v>18320.72</v>
      </c>
      <c r="DM91" s="21">
        <v>0</v>
      </c>
      <c r="DN91" s="21">
        <v>13320.02</v>
      </c>
      <c r="DO91" s="21">
        <v>0</v>
      </c>
      <c r="DP91" s="21">
        <v>21182.75</v>
      </c>
      <c r="DQ91" s="21">
        <v>0</v>
      </c>
      <c r="DR91" s="21">
        <v>12169.25</v>
      </c>
      <c r="DS91" s="21">
        <v>0</v>
      </c>
      <c r="DT91" s="21">
        <v>24.37</v>
      </c>
      <c r="DU91" s="21">
        <v>3.38</v>
      </c>
      <c r="DW91" s="21">
        <v>121.8</v>
      </c>
      <c r="DY91" s="21">
        <v>98.37</v>
      </c>
      <c r="EA91" s="21">
        <v>6.69</v>
      </c>
      <c r="EB91" s="21">
        <v>20.54</v>
      </c>
      <c r="EC91" s="21">
        <v>5.59</v>
      </c>
      <c r="EE91" s="21">
        <v>19.98</v>
      </c>
    </row>
    <row r="92" spans="1:135" x14ac:dyDescent="0.2">
      <c r="A92" s="21">
        <v>7668</v>
      </c>
      <c r="B92" s="21">
        <v>100</v>
      </c>
      <c r="C92" s="44">
        <v>42904.594444444447</v>
      </c>
      <c r="D92" s="21" t="s">
        <v>128</v>
      </c>
      <c r="E92" s="21">
        <v>121.53</v>
      </c>
      <c r="F92" s="21" t="s">
        <v>129</v>
      </c>
      <c r="G92" s="21">
        <v>2</v>
      </c>
      <c r="H92" s="21" t="s">
        <v>125</v>
      </c>
      <c r="K92" s="45" t="s">
        <v>126</v>
      </c>
      <c r="L92" s="45" t="s">
        <v>1197</v>
      </c>
      <c r="P92" s="45" t="s">
        <v>126</v>
      </c>
      <c r="Q92" s="45" t="s">
        <v>1376</v>
      </c>
      <c r="R92" s="45" t="s">
        <v>126</v>
      </c>
      <c r="S92" s="45" t="s">
        <v>126</v>
      </c>
      <c r="W92" s="45" t="s">
        <v>127</v>
      </c>
      <c r="AA92" s="21">
        <v>21.55</v>
      </c>
      <c r="AC92" s="21">
        <v>13.72</v>
      </c>
      <c r="AE92" s="21">
        <v>13.29</v>
      </c>
      <c r="AG92" s="21">
        <v>4.55</v>
      </c>
      <c r="AI92" s="21">
        <v>6.61</v>
      </c>
      <c r="AM92" s="21">
        <v>3.04</v>
      </c>
      <c r="AN92" s="21">
        <v>19.649999999999999</v>
      </c>
      <c r="AO92" s="21">
        <v>2.5099999999999998</v>
      </c>
      <c r="AP92" s="21">
        <v>183.25</v>
      </c>
      <c r="AQ92" s="21">
        <v>4.47</v>
      </c>
      <c r="AS92" s="21">
        <v>4.59</v>
      </c>
      <c r="AT92" s="21">
        <v>32.82</v>
      </c>
      <c r="AU92" s="21">
        <v>5.0999999999999996</v>
      </c>
      <c r="AW92" s="21">
        <v>2.4300000000000002</v>
      </c>
      <c r="AY92" s="21">
        <v>7.07</v>
      </c>
      <c r="BA92" s="21">
        <v>38.11</v>
      </c>
      <c r="BB92" s="21">
        <v>188.72</v>
      </c>
      <c r="BC92" s="21">
        <v>12.59</v>
      </c>
      <c r="BD92" s="21">
        <v>22.81</v>
      </c>
      <c r="BE92" s="21">
        <v>12.82</v>
      </c>
      <c r="BG92" s="21">
        <v>39.64</v>
      </c>
      <c r="BI92" s="21">
        <v>134.33000000000001</v>
      </c>
      <c r="BJ92" s="21">
        <v>38057.699999999997</v>
      </c>
      <c r="BK92" s="21">
        <v>312.97000000000003</v>
      </c>
      <c r="BL92" s="21">
        <v>539.54</v>
      </c>
      <c r="BM92" s="21">
        <v>74.36</v>
      </c>
      <c r="BN92" s="21">
        <v>172</v>
      </c>
      <c r="BO92" s="21">
        <v>33.520000000000003</v>
      </c>
      <c r="BP92" s="21">
        <v>114.7</v>
      </c>
      <c r="BQ92" s="21">
        <v>45.14</v>
      </c>
      <c r="BR92" s="21">
        <v>4803.2</v>
      </c>
      <c r="BS92" s="21">
        <v>301.97000000000003</v>
      </c>
      <c r="BT92" s="21">
        <v>100045.46</v>
      </c>
      <c r="BU92" s="21">
        <v>2084.41</v>
      </c>
      <c r="BV92" s="21">
        <v>203.52</v>
      </c>
      <c r="BW92" s="21">
        <v>29.56</v>
      </c>
      <c r="BX92" s="21">
        <v>5461.5</v>
      </c>
      <c r="BY92" s="21">
        <v>130</v>
      </c>
      <c r="BZ92" s="21">
        <v>202159.17</v>
      </c>
      <c r="CA92" s="21">
        <v>1300.9000000000001</v>
      </c>
      <c r="CB92" s="21">
        <v>15137.37</v>
      </c>
      <c r="CC92" s="21">
        <v>3558.2</v>
      </c>
      <c r="CD92" s="21">
        <v>871.54</v>
      </c>
      <c r="CE92" s="21">
        <v>98.3</v>
      </c>
      <c r="CF92" s="21">
        <v>602060.18999999994</v>
      </c>
      <c r="CG92" s="21">
        <v>1939.97</v>
      </c>
      <c r="CH92" s="21">
        <v>109.03</v>
      </c>
      <c r="CI92" s="21">
        <v>3.38</v>
      </c>
      <c r="CJ92" s="21">
        <v>118.94</v>
      </c>
      <c r="CK92" s="21">
        <v>3.86</v>
      </c>
      <c r="CL92" s="21">
        <v>11.36</v>
      </c>
      <c r="CM92" s="21">
        <v>4.3899999999999997</v>
      </c>
      <c r="CN92" s="21">
        <v>9073.26</v>
      </c>
      <c r="CO92" s="21">
        <v>183.12</v>
      </c>
      <c r="CP92" s="21">
        <v>20574.68</v>
      </c>
      <c r="CQ92" s="21">
        <v>360.06</v>
      </c>
      <c r="CS92" s="21">
        <v>35.35</v>
      </c>
      <c r="CZ92" s="21">
        <v>432458.91</v>
      </c>
      <c r="DA92" s="21">
        <v>0</v>
      </c>
      <c r="DB92" s="21">
        <v>8012.22</v>
      </c>
      <c r="DC92" s="21">
        <v>0</v>
      </c>
      <c r="DD92" s="21">
        <v>189035.91</v>
      </c>
      <c r="DE92" s="21">
        <v>0</v>
      </c>
      <c r="DF92" s="21">
        <v>54411.09</v>
      </c>
      <c r="DG92" s="21">
        <v>0</v>
      </c>
      <c r="DJ92" s="21">
        <v>696.65</v>
      </c>
      <c r="DK92" s="21">
        <v>0</v>
      </c>
      <c r="DL92" s="21">
        <v>25100.79</v>
      </c>
      <c r="DM92" s="21">
        <v>0</v>
      </c>
      <c r="DN92" s="21">
        <v>12695.3</v>
      </c>
      <c r="DO92" s="21">
        <v>0</v>
      </c>
      <c r="DP92" s="21">
        <v>24784.26</v>
      </c>
      <c r="DQ92" s="21">
        <v>0</v>
      </c>
      <c r="DR92" s="21">
        <v>12515.56</v>
      </c>
      <c r="DS92" s="21">
        <v>0</v>
      </c>
      <c r="DT92" s="21">
        <v>27.83</v>
      </c>
      <c r="DU92" s="21">
        <v>2.5099999999999998</v>
      </c>
      <c r="DW92" s="21">
        <v>125.94</v>
      </c>
      <c r="DY92" s="21">
        <v>102.05</v>
      </c>
      <c r="EA92" s="21">
        <v>8.15</v>
      </c>
      <c r="EB92" s="21">
        <v>11.71</v>
      </c>
      <c r="EC92" s="21">
        <v>4.0999999999999996</v>
      </c>
      <c r="EE92" s="21">
        <v>12.29</v>
      </c>
    </row>
    <row r="93" spans="1:135" x14ac:dyDescent="0.2">
      <c r="A93" s="21">
        <v>7669</v>
      </c>
      <c r="B93" s="21">
        <v>101</v>
      </c>
      <c r="C93" s="44">
        <v>42904.59652777778</v>
      </c>
      <c r="D93" s="21" t="s">
        <v>128</v>
      </c>
      <c r="E93" s="21">
        <v>120.72</v>
      </c>
      <c r="F93" s="21" t="s">
        <v>129</v>
      </c>
      <c r="G93" s="21">
        <v>2</v>
      </c>
      <c r="H93" s="21" t="s">
        <v>125</v>
      </c>
      <c r="K93" s="45" t="s">
        <v>126</v>
      </c>
      <c r="L93" s="45" t="s">
        <v>1198</v>
      </c>
      <c r="P93" s="45" t="s">
        <v>126</v>
      </c>
      <c r="Q93" s="45" t="s">
        <v>1377</v>
      </c>
      <c r="R93" s="45" t="s">
        <v>126</v>
      </c>
      <c r="S93" s="45" t="s">
        <v>126</v>
      </c>
      <c r="W93" s="45" t="s">
        <v>127</v>
      </c>
      <c r="AA93" s="21">
        <v>21.59</v>
      </c>
      <c r="AC93" s="21">
        <v>18.760000000000002</v>
      </c>
      <c r="AE93" s="21">
        <v>12.58</v>
      </c>
      <c r="AG93" s="21">
        <v>4.72</v>
      </c>
      <c r="AI93" s="21">
        <v>6.34</v>
      </c>
      <c r="AM93" s="21">
        <v>2.67</v>
      </c>
      <c r="AN93" s="21">
        <v>16.93</v>
      </c>
      <c r="AO93" s="21">
        <v>2.2400000000000002</v>
      </c>
      <c r="AP93" s="21">
        <v>157.99</v>
      </c>
      <c r="AQ93" s="21">
        <v>3.92</v>
      </c>
      <c r="AS93" s="21">
        <v>3.41</v>
      </c>
      <c r="AT93" s="21">
        <v>29.8</v>
      </c>
      <c r="AU93" s="21">
        <v>4.58</v>
      </c>
      <c r="AW93" s="21">
        <v>1.94</v>
      </c>
      <c r="AY93" s="21">
        <v>5.92</v>
      </c>
      <c r="BA93" s="21">
        <v>36.49</v>
      </c>
      <c r="BB93" s="21">
        <v>401.62</v>
      </c>
      <c r="BC93" s="21">
        <v>15.65</v>
      </c>
      <c r="BE93" s="21">
        <v>16.25</v>
      </c>
      <c r="BG93" s="21">
        <v>34.61</v>
      </c>
      <c r="BH93" s="21">
        <v>139.21</v>
      </c>
      <c r="BI93" s="21">
        <v>73.680000000000007</v>
      </c>
      <c r="BJ93" s="21">
        <v>30209.25</v>
      </c>
      <c r="BK93" s="21">
        <v>255.18</v>
      </c>
      <c r="BL93" s="21">
        <v>279.11</v>
      </c>
      <c r="BM93" s="21">
        <v>64.290000000000006</v>
      </c>
      <c r="BN93" s="21">
        <v>152.84</v>
      </c>
      <c r="BO93" s="21">
        <v>35.229999999999997</v>
      </c>
      <c r="BP93" s="21">
        <v>155.97999999999999</v>
      </c>
      <c r="BQ93" s="21">
        <v>48.66</v>
      </c>
      <c r="BR93" s="21">
        <v>6273.26</v>
      </c>
      <c r="BS93" s="21">
        <v>327.95</v>
      </c>
      <c r="BT93" s="21">
        <v>126466.88</v>
      </c>
      <c r="BU93" s="21">
        <v>2459.83</v>
      </c>
      <c r="BV93" s="21">
        <v>461.95</v>
      </c>
      <c r="BW93" s="21">
        <v>31.58</v>
      </c>
      <c r="BX93" s="21">
        <v>1873.88</v>
      </c>
      <c r="BY93" s="21">
        <v>120.45</v>
      </c>
      <c r="BZ93" s="21">
        <v>277419.46999999997</v>
      </c>
      <c r="CA93" s="21">
        <v>1444.24</v>
      </c>
      <c r="CB93" s="21">
        <v>11995.45</v>
      </c>
      <c r="CC93" s="21">
        <v>3488.31</v>
      </c>
      <c r="CD93" s="21">
        <v>1078.8800000000001</v>
      </c>
      <c r="CE93" s="21">
        <v>84.6</v>
      </c>
      <c r="CF93" s="21">
        <v>500994.5</v>
      </c>
      <c r="CG93" s="21">
        <v>2105.9499999999998</v>
      </c>
      <c r="CH93" s="21">
        <v>148.66</v>
      </c>
      <c r="CI93" s="21">
        <v>3.6</v>
      </c>
      <c r="CJ93" s="21">
        <v>134.94999999999999</v>
      </c>
      <c r="CK93" s="21">
        <v>3.75</v>
      </c>
      <c r="CL93" s="21">
        <v>14.91</v>
      </c>
      <c r="CM93" s="21">
        <v>4.04</v>
      </c>
      <c r="CN93" s="21">
        <v>15252.64</v>
      </c>
      <c r="CO93" s="21">
        <v>225.18</v>
      </c>
      <c r="CP93" s="21">
        <v>26139.24</v>
      </c>
      <c r="CQ93" s="21">
        <v>391.38</v>
      </c>
      <c r="CR93" s="21">
        <v>145.46</v>
      </c>
      <c r="CS93" s="21">
        <v>25.63</v>
      </c>
      <c r="CZ93" s="21">
        <v>593455.75</v>
      </c>
      <c r="DA93" s="21">
        <v>0</v>
      </c>
      <c r="DB93" s="21">
        <v>10464.43</v>
      </c>
      <c r="DC93" s="21">
        <v>0</v>
      </c>
      <c r="DD93" s="21">
        <v>238959.17</v>
      </c>
      <c r="DE93" s="21">
        <v>0</v>
      </c>
      <c r="DF93" s="21">
        <v>43190.16</v>
      </c>
      <c r="DG93" s="21">
        <v>0</v>
      </c>
      <c r="DJ93" s="21">
        <v>360.39</v>
      </c>
      <c r="DK93" s="21">
        <v>0</v>
      </c>
      <c r="DL93" s="21">
        <v>19890.86</v>
      </c>
      <c r="DM93" s="21">
        <v>0</v>
      </c>
      <c r="DN93" s="21">
        <v>21341.5</v>
      </c>
      <c r="DO93" s="21">
        <v>0</v>
      </c>
      <c r="DP93" s="21">
        <v>31487.33</v>
      </c>
      <c r="DQ93" s="21">
        <v>0</v>
      </c>
      <c r="DR93" s="21">
        <v>4294.18</v>
      </c>
      <c r="DS93" s="21">
        <v>0</v>
      </c>
      <c r="DT93" s="21">
        <v>24.2</v>
      </c>
      <c r="DU93" s="21">
        <v>2.29</v>
      </c>
      <c r="DW93" s="21">
        <v>103.07</v>
      </c>
      <c r="DY93" s="21">
        <v>83.55</v>
      </c>
      <c r="EA93" s="21">
        <v>4.1399999999999997</v>
      </c>
      <c r="EB93" s="21">
        <v>17.850000000000001</v>
      </c>
      <c r="EC93" s="21">
        <v>3.77</v>
      </c>
      <c r="EE93" s="21">
        <v>11.42</v>
      </c>
    </row>
    <row r="94" spans="1:135" x14ac:dyDescent="0.2">
      <c r="A94" s="21">
        <v>7670</v>
      </c>
      <c r="B94" s="21">
        <v>102</v>
      </c>
      <c r="C94" s="44">
        <v>42904.6</v>
      </c>
      <c r="D94" s="21" t="s">
        <v>128</v>
      </c>
      <c r="E94" s="21">
        <v>122.21</v>
      </c>
      <c r="F94" s="21" t="s">
        <v>129</v>
      </c>
      <c r="G94" s="21">
        <v>2</v>
      </c>
      <c r="H94" s="21" t="s">
        <v>125</v>
      </c>
      <c r="K94" s="45" t="s">
        <v>126</v>
      </c>
      <c r="L94" s="45" t="s">
        <v>1199</v>
      </c>
      <c r="P94" s="45" t="s">
        <v>126</v>
      </c>
      <c r="Q94" s="45" t="s">
        <v>1378</v>
      </c>
      <c r="R94" s="45" t="s">
        <v>126</v>
      </c>
      <c r="S94" s="45" t="s">
        <v>126</v>
      </c>
      <c r="W94" s="45" t="s">
        <v>127</v>
      </c>
      <c r="AA94" s="21">
        <v>27.85</v>
      </c>
      <c r="AC94" s="21">
        <v>16.43</v>
      </c>
      <c r="AE94" s="21">
        <v>9.69</v>
      </c>
      <c r="AG94" s="21">
        <v>4.74</v>
      </c>
      <c r="AI94" s="21">
        <v>8.25</v>
      </c>
      <c r="AM94" s="21">
        <v>4.9000000000000004</v>
      </c>
      <c r="AN94" s="21">
        <v>29.8</v>
      </c>
      <c r="AO94" s="21">
        <v>3.82</v>
      </c>
      <c r="AP94" s="21">
        <v>215.41</v>
      </c>
      <c r="AQ94" s="21">
        <v>7.01</v>
      </c>
      <c r="AS94" s="21">
        <v>5.67</v>
      </c>
      <c r="AT94" s="21">
        <v>17.829999999999998</v>
      </c>
      <c r="AU94" s="21">
        <v>6.62</v>
      </c>
      <c r="AW94" s="21">
        <v>4.08</v>
      </c>
      <c r="AY94" s="21">
        <v>10.89</v>
      </c>
      <c r="AZ94" s="21">
        <v>59.74</v>
      </c>
      <c r="BA94" s="21">
        <v>34.43</v>
      </c>
      <c r="BB94" s="21">
        <v>89.03</v>
      </c>
      <c r="BC94" s="21">
        <v>14.56</v>
      </c>
      <c r="BE94" s="21">
        <v>26.07</v>
      </c>
      <c r="BG94" s="21">
        <v>55.69</v>
      </c>
      <c r="BI94" s="21">
        <v>235.37</v>
      </c>
      <c r="BJ94" s="21">
        <v>38523.31</v>
      </c>
      <c r="BK94" s="21">
        <v>460.63</v>
      </c>
      <c r="BL94" s="21">
        <v>385.34</v>
      </c>
      <c r="BM94" s="21">
        <v>111.22</v>
      </c>
      <c r="BN94" s="21">
        <v>204.85</v>
      </c>
      <c r="BO94" s="21">
        <v>37.56</v>
      </c>
      <c r="BP94" s="21">
        <v>164.19</v>
      </c>
      <c r="BQ94" s="21">
        <v>53.01</v>
      </c>
      <c r="BR94" s="21">
        <v>7381.3</v>
      </c>
      <c r="BS94" s="21">
        <v>362.63</v>
      </c>
      <c r="BT94" s="21">
        <v>121388.13</v>
      </c>
      <c r="BU94" s="21">
        <v>2380.04</v>
      </c>
      <c r="BV94" s="21">
        <v>145.66999999999999</v>
      </c>
      <c r="BW94" s="21">
        <v>26.3</v>
      </c>
      <c r="BX94" s="21">
        <v>6191.96</v>
      </c>
      <c r="BY94" s="21">
        <v>144.51</v>
      </c>
      <c r="BZ94" s="21">
        <v>267101.88</v>
      </c>
      <c r="CA94" s="21">
        <v>1815.78</v>
      </c>
      <c r="CB94" s="21">
        <v>8332.27</v>
      </c>
      <c r="CC94" s="21">
        <v>3108.75</v>
      </c>
      <c r="CD94" s="21">
        <v>820.76</v>
      </c>
      <c r="CE94" s="21">
        <v>78.52</v>
      </c>
      <c r="CF94" s="21">
        <v>521434.25</v>
      </c>
      <c r="CG94" s="21">
        <v>3205.26</v>
      </c>
      <c r="CH94" s="21">
        <v>122.22</v>
      </c>
      <c r="CI94" s="21">
        <v>5.21</v>
      </c>
      <c r="CJ94" s="21">
        <v>113.8</v>
      </c>
      <c r="CK94" s="21">
        <v>5.51</v>
      </c>
      <c r="CL94" s="21">
        <v>17.52</v>
      </c>
      <c r="CM94" s="21">
        <v>6.01</v>
      </c>
      <c r="CN94" s="21">
        <v>10274.75</v>
      </c>
      <c r="CO94" s="21">
        <v>197.85</v>
      </c>
      <c r="CP94" s="21">
        <v>16934.57</v>
      </c>
      <c r="CQ94" s="21">
        <v>345.72</v>
      </c>
      <c r="CS94" s="21">
        <v>31.22</v>
      </c>
      <c r="CZ94" s="21">
        <v>571384.31000000006</v>
      </c>
      <c r="DA94" s="21">
        <v>0</v>
      </c>
      <c r="DB94" s="21">
        <v>12312.74</v>
      </c>
      <c r="DC94" s="21">
        <v>0</v>
      </c>
      <c r="DD94" s="21">
        <v>229362.88</v>
      </c>
      <c r="DE94" s="21">
        <v>0</v>
      </c>
      <c r="DF94" s="21">
        <v>55076.77</v>
      </c>
      <c r="DG94" s="21">
        <v>0</v>
      </c>
      <c r="DJ94" s="21">
        <v>497.55</v>
      </c>
      <c r="DK94" s="21">
        <v>0</v>
      </c>
      <c r="DL94" s="21">
        <v>13816.57</v>
      </c>
      <c r="DM94" s="21">
        <v>0</v>
      </c>
      <c r="DN94" s="21">
        <v>14376.43</v>
      </c>
      <c r="DO94" s="21">
        <v>0</v>
      </c>
      <c r="DP94" s="21">
        <v>20399.39</v>
      </c>
      <c r="DQ94" s="21">
        <v>0</v>
      </c>
      <c r="DR94" s="21">
        <v>14189.5</v>
      </c>
      <c r="DS94" s="21">
        <v>0</v>
      </c>
      <c r="DT94" s="21">
        <v>22.02</v>
      </c>
      <c r="DU94" s="21">
        <v>3.48</v>
      </c>
      <c r="DW94" s="21">
        <v>96.23</v>
      </c>
      <c r="DY94" s="21">
        <v>78.13</v>
      </c>
      <c r="EA94" s="21">
        <v>7.08</v>
      </c>
      <c r="EB94" s="21">
        <v>14.84</v>
      </c>
      <c r="EC94" s="21">
        <v>5.66</v>
      </c>
      <c r="EE94" s="21">
        <v>18.95</v>
      </c>
    </row>
    <row r="95" spans="1:135" x14ac:dyDescent="0.2">
      <c r="A95" s="21">
        <v>7671</v>
      </c>
      <c r="B95" s="21">
        <v>103</v>
      </c>
      <c r="C95" s="44">
        <v>42904.602083333331</v>
      </c>
      <c r="D95" s="21" t="s">
        <v>128</v>
      </c>
      <c r="E95" s="21">
        <v>122.12</v>
      </c>
      <c r="F95" s="21" t="s">
        <v>129</v>
      </c>
      <c r="G95" s="21">
        <v>2</v>
      </c>
      <c r="H95" s="21" t="s">
        <v>125</v>
      </c>
      <c r="K95" s="45" t="s">
        <v>126</v>
      </c>
      <c r="L95" s="45" t="s">
        <v>1201</v>
      </c>
      <c r="P95" s="45" t="s">
        <v>126</v>
      </c>
      <c r="Q95" s="45" t="s">
        <v>1379</v>
      </c>
      <c r="R95" s="45" t="s">
        <v>126</v>
      </c>
      <c r="S95" s="45" t="s">
        <v>126</v>
      </c>
      <c r="W95" s="45" t="s">
        <v>127</v>
      </c>
      <c r="AA95" s="21">
        <v>25.13</v>
      </c>
      <c r="AC95" s="21">
        <v>13.22</v>
      </c>
      <c r="AD95" s="21">
        <v>10.74</v>
      </c>
      <c r="AE95" s="21">
        <v>7.1</v>
      </c>
      <c r="AF95" s="21">
        <v>5.35</v>
      </c>
      <c r="AG95" s="21">
        <v>3.54</v>
      </c>
      <c r="AI95" s="21">
        <v>8.49</v>
      </c>
      <c r="AM95" s="21">
        <v>2.87</v>
      </c>
      <c r="AN95" s="21">
        <v>26.7</v>
      </c>
      <c r="AO95" s="21">
        <v>2.48</v>
      </c>
      <c r="AP95" s="21">
        <v>204.69</v>
      </c>
      <c r="AQ95" s="21">
        <v>4.4800000000000004</v>
      </c>
      <c r="AS95" s="21">
        <v>3.62</v>
      </c>
      <c r="AT95" s="21">
        <v>18.100000000000001</v>
      </c>
      <c r="AU95" s="21">
        <v>4.34</v>
      </c>
      <c r="AW95" s="21">
        <v>2.21</v>
      </c>
      <c r="AY95" s="21">
        <v>6.69</v>
      </c>
      <c r="BA95" s="21">
        <v>30.38</v>
      </c>
      <c r="BB95" s="21">
        <v>95.16</v>
      </c>
      <c r="BC95" s="21">
        <v>9.44</v>
      </c>
      <c r="BE95" s="21">
        <v>15.87</v>
      </c>
      <c r="BG95" s="21">
        <v>49.33</v>
      </c>
      <c r="BI95" s="21">
        <v>118.98</v>
      </c>
      <c r="BJ95" s="21">
        <v>34368.01</v>
      </c>
      <c r="BK95" s="21">
        <v>283.79000000000002</v>
      </c>
      <c r="BL95" s="21">
        <v>438.05</v>
      </c>
      <c r="BM95" s="21">
        <v>73.16</v>
      </c>
      <c r="BN95" s="21">
        <v>156.82</v>
      </c>
      <c r="BO95" s="21">
        <v>33.43</v>
      </c>
      <c r="BP95" s="21">
        <v>163.88</v>
      </c>
      <c r="BQ95" s="21">
        <v>46.73</v>
      </c>
      <c r="BR95" s="21">
        <v>6631.62</v>
      </c>
      <c r="BS95" s="21">
        <v>319.02</v>
      </c>
      <c r="BT95" s="21">
        <v>99809.08</v>
      </c>
      <c r="BU95" s="21">
        <v>1848.8</v>
      </c>
      <c r="BV95" s="21">
        <v>140.68</v>
      </c>
      <c r="BW95" s="21">
        <v>24.74</v>
      </c>
      <c r="BX95" s="21">
        <v>5040.8999999999996</v>
      </c>
      <c r="BY95" s="21">
        <v>123</v>
      </c>
      <c r="BZ95" s="21">
        <v>235880.97</v>
      </c>
      <c r="CA95" s="21">
        <v>1337.37</v>
      </c>
      <c r="CB95" s="21">
        <v>5445.94</v>
      </c>
      <c r="CC95" s="21">
        <v>2687.93</v>
      </c>
      <c r="CD95" s="21">
        <v>1228.78</v>
      </c>
      <c r="CE95" s="21">
        <v>88.83</v>
      </c>
      <c r="CF95" s="21">
        <v>585480.81000000006</v>
      </c>
      <c r="CG95" s="21">
        <v>1870.51</v>
      </c>
      <c r="CH95" s="21">
        <v>108.33</v>
      </c>
      <c r="CI95" s="21">
        <v>3.23</v>
      </c>
      <c r="CJ95" s="21">
        <v>104.78</v>
      </c>
      <c r="CK95" s="21">
        <v>3.47</v>
      </c>
      <c r="CL95" s="21">
        <v>11.69</v>
      </c>
      <c r="CM95" s="21">
        <v>3.77</v>
      </c>
      <c r="CN95" s="21">
        <v>9279.0400000000009</v>
      </c>
      <c r="CO95" s="21">
        <v>169.94</v>
      </c>
      <c r="CP95" s="21">
        <v>15287.7</v>
      </c>
      <c r="CQ95" s="21">
        <v>300.88</v>
      </c>
      <c r="CS95" s="21">
        <v>29.13</v>
      </c>
      <c r="CZ95" s="21">
        <v>504596.56</v>
      </c>
      <c r="DA95" s="21">
        <v>0</v>
      </c>
      <c r="DB95" s="21">
        <v>11062.21</v>
      </c>
      <c r="DC95" s="21">
        <v>0</v>
      </c>
      <c r="DD95" s="21">
        <v>188589.25</v>
      </c>
      <c r="DE95" s="21">
        <v>0</v>
      </c>
      <c r="DF95" s="21">
        <v>49135.94</v>
      </c>
      <c r="DG95" s="21">
        <v>0</v>
      </c>
      <c r="DJ95" s="21">
        <v>565.6</v>
      </c>
      <c r="DK95" s="21">
        <v>0</v>
      </c>
      <c r="DL95" s="21">
        <v>9030.4599999999991</v>
      </c>
      <c r="DM95" s="21">
        <v>0</v>
      </c>
      <c r="DN95" s="21">
        <v>12983.24</v>
      </c>
      <c r="DO95" s="21">
        <v>0</v>
      </c>
      <c r="DP95" s="21">
        <v>18415.57</v>
      </c>
      <c r="DQ95" s="21">
        <v>0</v>
      </c>
      <c r="DR95" s="21">
        <v>11551.72</v>
      </c>
      <c r="DS95" s="21">
        <v>0</v>
      </c>
      <c r="DT95" s="21">
        <v>33.090000000000003</v>
      </c>
      <c r="DU95" s="21">
        <v>2.4300000000000002</v>
      </c>
      <c r="DW95" s="21">
        <v>109.64</v>
      </c>
      <c r="DY95" s="21">
        <v>89.01</v>
      </c>
      <c r="EA95" s="21">
        <v>4.2</v>
      </c>
      <c r="EB95" s="21">
        <v>15.99</v>
      </c>
      <c r="EC95" s="21">
        <v>3.85</v>
      </c>
      <c r="EE95" s="21">
        <v>11.15</v>
      </c>
    </row>
    <row r="96" spans="1:135" x14ac:dyDescent="0.2">
      <c r="A96" s="21">
        <v>7672</v>
      </c>
      <c r="B96" s="21">
        <v>104</v>
      </c>
      <c r="C96" s="44">
        <v>42904.604166666664</v>
      </c>
      <c r="D96" s="21" t="s">
        <v>128</v>
      </c>
      <c r="E96" s="21">
        <v>120.41</v>
      </c>
      <c r="F96" s="21" t="s">
        <v>129</v>
      </c>
      <c r="G96" s="21">
        <v>2</v>
      </c>
      <c r="H96" s="21" t="s">
        <v>125</v>
      </c>
      <c r="K96" s="45" t="s">
        <v>126</v>
      </c>
      <c r="L96" s="45" t="s">
        <v>1202</v>
      </c>
      <c r="P96" s="45" t="s">
        <v>126</v>
      </c>
      <c r="Q96" s="45" t="s">
        <v>1380</v>
      </c>
      <c r="R96" s="45" t="s">
        <v>126</v>
      </c>
      <c r="S96" s="45" t="s">
        <v>126</v>
      </c>
      <c r="W96" s="45" t="s">
        <v>127</v>
      </c>
      <c r="AA96" s="21">
        <v>21.85</v>
      </c>
      <c r="AC96" s="21">
        <v>20.72</v>
      </c>
      <c r="AE96" s="21">
        <v>10.46</v>
      </c>
      <c r="AG96" s="21">
        <v>4.7</v>
      </c>
      <c r="AI96" s="21">
        <v>6.7</v>
      </c>
      <c r="AM96" s="21">
        <v>2.96</v>
      </c>
      <c r="AN96" s="21">
        <v>23.59</v>
      </c>
      <c r="AO96" s="21">
        <v>2.4700000000000002</v>
      </c>
      <c r="AP96" s="21">
        <v>184.98</v>
      </c>
      <c r="AQ96" s="21">
        <v>4.43</v>
      </c>
      <c r="AS96" s="21">
        <v>3.71</v>
      </c>
      <c r="AT96" s="21">
        <v>16.41</v>
      </c>
      <c r="AU96" s="21">
        <v>4.38</v>
      </c>
      <c r="AW96" s="21">
        <v>2.4300000000000002</v>
      </c>
      <c r="AY96" s="21">
        <v>7.13</v>
      </c>
      <c r="BA96" s="21">
        <v>35.04</v>
      </c>
      <c r="BB96" s="21">
        <v>232.89</v>
      </c>
      <c r="BC96" s="21">
        <v>13.53</v>
      </c>
      <c r="BE96" s="21">
        <v>20.36</v>
      </c>
      <c r="BF96" s="21">
        <v>60.11</v>
      </c>
      <c r="BG96" s="21">
        <v>27.38</v>
      </c>
      <c r="BI96" s="21">
        <v>190.6</v>
      </c>
      <c r="BJ96" s="21">
        <v>31055.68</v>
      </c>
      <c r="BK96" s="21">
        <v>279.3</v>
      </c>
      <c r="BL96" s="21">
        <v>276.19</v>
      </c>
      <c r="BM96" s="21">
        <v>72.84</v>
      </c>
      <c r="BN96" s="21">
        <v>115.05</v>
      </c>
      <c r="BO96" s="21">
        <v>34.71</v>
      </c>
      <c r="BP96" s="21">
        <v>101.04</v>
      </c>
      <c r="BQ96" s="21">
        <v>45.61</v>
      </c>
      <c r="BR96" s="21">
        <v>6595.67</v>
      </c>
      <c r="BS96" s="21">
        <v>313.5</v>
      </c>
      <c r="BT96" s="21">
        <v>89764.42</v>
      </c>
      <c r="BU96" s="21">
        <v>1794.49</v>
      </c>
      <c r="BV96" s="21">
        <v>374.9</v>
      </c>
      <c r="BW96" s="21">
        <v>31.17</v>
      </c>
      <c r="BX96" s="21">
        <v>4892.25</v>
      </c>
      <c r="BY96" s="21">
        <v>131.63</v>
      </c>
      <c r="BZ96" s="21">
        <v>248325.39</v>
      </c>
      <c r="CA96" s="21">
        <v>1431.8</v>
      </c>
      <c r="CC96" s="21">
        <v>3898.03</v>
      </c>
      <c r="CD96" s="21">
        <v>1608.32</v>
      </c>
      <c r="CE96" s="21">
        <v>105.1</v>
      </c>
      <c r="CF96" s="21">
        <v>589973</v>
      </c>
      <c r="CG96" s="21">
        <v>1872.9</v>
      </c>
      <c r="CH96" s="21">
        <v>102.18</v>
      </c>
      <c r="CI96" s="21">
        <v>3.26</v>
      </c>
      <c r="CJ96" s="21">
        <v>80.94</v>
      </c>
      <c r="CK96" s="21">
        <v>3.19</v>
      </c>
      <c r="CL96" s="21">
        <v>15.34</v>
      </c>
      <c r="CM96" s="21">
        <v>3.96</v>
      </c>
      <c r="CN96" s="21">
        <v>12856.34</v>
      </c>
      <c r="CO96" s="21">
        <v>193.48</v>
      </c>
      <c r="CP96" s="21">
        <v>13327.78</v>
      </c>
      <c r="CQ96" s="21">
        <v>283.25</v>
      </c>
      <c r="CS96" s="21">
        <v>33.46</v>
      </c>
      <c r="CZ96" s="21">
        <v>531217.68999999994</v>
      </c>
      <c r="DA96" s="21">
        <v>0</v>
      </c>
      <c r="DB96" s="21">
        <v>11002.24</v>
      </c>
      <c r="DC96" s="21">
        <v>0</v>
      </c>
      <c r="DD96" s="21">
        <v>169609.88</v>
      </c>
      <c r="DE96" s="21">
        <v>0</v>
      </c>
      <c r="DF96" s="21">
        <v>44400.3</v>
      </c>
      <c r="DG96" s="21">
        <v>0</v>
      </c>
      <c r="DJ96" s="21">
        <v>356.61</v>
      </c>
      <c r="DK96" s="21">
        <v>0</v>
      </c>
      <c r="DL96" s="21">
        <v>1.66</v>
      </c>
      <c r="DM96" s="21">
        <v>0</v>
      </c>
      <c r="DN96" s="21">
        <v>17988.599999999999</v>
      </c>
      <c r="DO96" s="21">
        <v>0</v>
      </c>
      <c r="DP96" s="21">
        <v>16054.64</v>
      </c>
      <c r="DQ96" s="21">
        <v>0</v>
      </c>
      <c r="DR96" s="21">
        <v>11211.08</v>
      </c>
      <c r="DS96" s="21">
        <v>0</v>
      </c>
      <c r="DT96" s="21">
        <v>15.03</v>
      </c>
      <c r="DU96" s="21">
        <v>2.14</v>
      </c>
      <c r="DW96" s="21">
        <v>127.65</v>
      </c>
      <c r="DY96" s="21">
        <v>103.71</v>
      </c>
      <c r="EA96" s="21">
        <v>4.03</v>
      </c>
      <c r="EB96" s="21">
        <v>12.61</v>
      </c>
      <c r="EC96" s="21">
        <v>3.76</v>
      </c>
      <c r="EE96" s="21">
        <v>12.35</v>
      </c>
    </row>
    <row r="97" spans="1:135" x14ac:dyDescent="0.2">
      <c r="A97" s="21">
        <v>7673</v>
      </c>
      <c r="B97" s="21">
        <v>105</v>
      </c>
      <c r="C97" s="44">
        <v>42904.605555555558</v>
      </c>
      <c r="D97" s="21" t="s">
        <v>128</v>
      </c>
      <c r="E97" s="21">
        <v>121.99</v>
      </c>
      <c r="F97" s="21" t="s">
        <v>129</v>
      </c>
      <c r="G97" s="21">
        <v>2</v>
      </c>
      <c r="H97" s="21" t="s">
        <v>125</v>
      </c>
      <c r="K97" s="45" t="s">
        <v>126</v>
      </c>
      <c r="L97" s="45" t="s">
        <v>1203</v>
      </c>
      <c r="P97" s="45" t="s">
        <v>126</v>
      </c>
      <c r="Q97" s="45" t="s">
        <v>1381</v>
      </c>
      <c r="R97" s="45" t="s">
        <v>126</v>
      </c>
      <c r="S97" s="45" t="s">
        <v>126</v>
      </c>
      <c r="W97" s="45" t="s">
        <v>127</v>
      </c>
      <c r="AA97" s="21">
        <v>17.66</v>
      </c>
      <c r="AC97" s="21">
        <v>16.829999999999998</v>
      </c>
      <c r="AE97" s="21">
        <v>10.7</v>
      </c>
      <c r="AG97" s="21">
        <v>4.07</v>
      </c>
      <c r="AI97" s="21">
        <v>5.42</v>
      </c>
      <c r="AM97" s="21">
        <v>2.82</v>
      </c>
      <c r="AN97" s="21">
        <v>30.73</v>
      </c>
      <c r="AO97" s="21">
        <v>2.48</v>
      </c>
      <c r="AP97" s="21">
        <v>217.72</v>
      </c>
      <c r="AQ97" s="21">
        <v>4.55</v>
      </c>
      <c r="AS97" s="21">
        <v>3.25</v>
      </c>
      <c r="AT97" s="21">
        <v>22.68</v>
      </c>
      <c r="AU97" s="21">
        <v>4.42</v>
      </c>
      <c r="AW97" s="21">
        <v>2.0099999999999998</v>
      </c>
      <c r="AY97" s="21">
        <v>6.52</v>
      </c>
      <c r="BA97" s="21">
        <v>33.520000000000003</v>
      </c>
      <c r="BB97" s="21">
        <v>422.1</v>
      </c>
      <c r="BC97" s="21">
        <v>16.38</v>
      </c>
      <c r="BE97" s="21">
        <v>22.3</v>
      </c>
      <c r="BG97" s="21">
        <v>50.84</v>
      </c>
      <c r="BI97" s="21">
        <v>183.07</v>
      </c>
      <c r="BJ97" s="21">
        <v>35747.120000000003</v>
      </c>
      <c r="BK97" s="21">
        <v>287.3</v>
      </c>
      <c r="BL97" s="21">
        <v>178.65</v>
      </c>
      <c r="BM97" s="21">
        <v>68.91</v>
      </c>
      <c r="BN97" s="21">
        <v>162.27000000000001</v>
      </c>
      <c r="BO97" s="21">
        <v>38.83</v>
      </c>
      <c r="BP97" s="21">
        <v>156.87</v>
      </c>
      <c r="BQ97" s="21">
        <v>53.47</v>
      </c>
      <c r="BR97" s="21">
        <v>9270.4599999999991</v>
      </c>
      <c r="BS97" s="21">
        <v>372.02</v>
      </c>
      <c r="BT97" s="21">
        <v>102814.83</v>
      </c>
      <c r="BU97" s="21">
        <v>2080.14</v>
      </c>
      <c r="BV97" s="21">
        <v>694.72</v>
      </c>
      <c r="BW97" s="21">
        <v>33.450000000000003</v>
      </c>
      <c r="BX97" s="21">
        <v>3017.12</v>
      </c>
      <c r="BY97" s="21">
        <v>130.08000000000001</v>
      </c>
      <c r="BZ97" s="21">
        <v>303473.31</v>
      </c>
      <c r="CA97" s="21">
        <v>1489.36</v>
      </c>
      <c r="CB97" s="21">
        <v>7392.26</v>
      </c>
      <c r="CC97" s="21">
        <v>3154.39</v>
      </c>
      <c r="CD97" s="21">
        <v>1065.73</v>
      </c>
      <c r="CE97" s="21">
        <v>83.68</v>
      </c>
      <c r="CF97" s="21">
        <v>498983.88</v>
      </c>
      <c r="CG97" s="21">
        <v>2050.98</v>
      </c>
      <c r="CH97" s="21">
        <v>123.27</v>
      </c>
      <c r="CI97" s="21">
        <v>3.38</v>
      </c>
      <c r="CJ97" s="21">
        <v>95.86</v>
      </c>
      <c r="CK97" s="21">
        <v>3.3</v>
      </c>
      <c r="CL97" s="21">
        <v>25.94</v>
      </c>
      <c r="CM97" s="21">
        <v>4.24</v>
      </c>
      <c r="CN97" s="21">
        <v>12986.57</v>
      </c>
      <c r="CO97" s="21">
        <v>212.46</v>
      </c>
      <c r="CP97" s="21">
        <v>23080.23</v>
      </c>
      <c r="CQ97" s="21">
        <v>379.68</v>
      </c>
      <c r="CS97" s="21">
        <v>32.36</v>
      </c>
      <c r="CZ97" s="21">
        <v>649190.13</v>
      </c>
      <c r="DA97" s="21">
        <v>0</v>
      </c>
      <c r="DB97" s="21">
        <v>15464.06</v>
      </c>
      <c r="DC97" s="21">
        <v>0</v>
      </c>
      <c r="DD97" s="21">
        <v>194268.63</v>
      </c>
      <c r="DE97" s="21">
        <v>0</v>
      </c>
      <c r="DF97" s="21">
        <v>51107.65</v>
      </c>
      <c r="DG97" s="21">
        <v>0</v>
      </c>
      <c r="DJ97" s="21">
        <v>230.67</v>
      </c>
      <c r="DK97" s="21">
        <v>0</v>
      </c>
      <c r="DL97" s="21">
        <v>12257.85</v>
      </c>
      <c r="DM97" s="21">
        <v>0</v>
      </c>
      <c r="DN97" s="21">
        <v>18170.810000000001</v>
      </c>
      <c r="DO97" s="21">
        <v>0</v>
      </c>
      <c r="DP97" s="21">
        <v>27802.45</v>
      </c>
      <c r="DQ97" s="21">
        <v>0</v>
      </c>
      <c r="DR97" s="21">
        <v>6914.03</v>
      </c>
      <c r="DS97" s="21">
        <v>0</v>
      </c>
      <c r="DT97" s="21">
        <v>22.28</v>
      </c>
      <c r="DU97" s="21">
        <v>2.21</v>
      </c>
      <c r="DW97" s="21">
        <v>103.3</v>
      </c>
      <c r="DY97" s="21">
        <v>83.98</v>
      </c>
      <c r="EA97" s="21">
        <v>5.42</v>
      </c>
      <c r="EB97" s="21">
        <v>15.44</v>
      </c>
      <c r="EC97" s="21">
        <v>3.62</v>
      </c>
      <c r="EE97" s="21">
        <v>11.6</v>
      </c>
    </row>
    <row r="98" spans="1:135" x14ac:dyDescent="0.2">
      <c r="A98" s="21">
        <v>7674</v>
      </c>
      <c r="B98" s="21">
        <v>106</v>
      </c>
      <c r="C98" s="44">
        <v>42904.607638888891</v>
      </c>
      <c r="D98" s="21" t="s">
        <v>128</v>
      </c>
      <c r="E98" s="21">
        <v>122.5</v>
      </c>
      <c r="F98" s="21" t="s">
        <v>129</v>
      </c>
      <c r="G98" s="21">
        <v>2</v>
      </c>
      <c r="H98" s="21" t="s">
        <v>125</v>
      </c>
      <c r="K98" s="45" t="s">
        <v>126</v>
      </c>
      <c r="L98" s="45" t="s">
        <v>1204</v>
      </c>
      <c r="P98" s="45" t="s">
        <v>126</v>
      </c>
      <c r="Q98" s="45" t="s">
        <v>1382</v>
      </c>
      <c r="R98" s="45" t="s">
        <v>126</v>
      </c>
      <c r="S98" s="45" t="s">
        <v>126</v>
      </c>
      <c r="W98" s="45" t="s">
        <v>127</v>
      </c>
      <c r="AA98" s="21">
        <v>21.25</v>
      </c>
      <c r="AC98" s="21">
        <v>17.829999999999998</v>
      </c>
      <c r="AE98" s="21">
        <v>8.69</v>
      </c>
      <c r="AG98" s="21">
        <v>6.02</v>
      </c>
      <c r="AI98" s="21">
        <v>5.44</v>
      </c>
      <c r="AM98" s="21">
        <v>2.71</v>
      </c>
      <c r="AN98" s="21">
        <v>11.41</v>
      </c>
      <c r="AO98" s="21">
        <v>2.19</v>
      </c>
      <c r="AP98" s="21">
        <v>158.37</v>
      </c>
      <c r="AQ98" s="21">
        <v>3.9</v>
      </c>
      <c r="AS98" s="21">
        <v>3.34</v>
      </c>
      <c r="AT98" s="21">
        <v>25.3</v>
      </c>
      <c r="AU98" s="21">
        <v>4.43</v>
      </c>
      <c r="AW98" s="21">
        <v>2.0099999999999998</v>
      </c>
      <c r="AY98" s="21">
        <v>6.64</v>
      </c>
      <c r="BA98" s="21">
        <v>28.6</v>
      </c>
      <c r="BB98" s="21">
        <v>121.75</v>
      </c>
      <c r="BC98" s="21">
        <v>9.8800000000000008</v>
      </c>
      <c r="BE98" s="21">
        <v>16.329999999999998</v>
      </c>
      <c r="BG98" s="21">
        <v>35.53</v>
      </c>
      <c r="BI98" s="21">
        <v>119.44</v>
      </c>
      <c r="BJ98" s="21">
        <v>14378.9</v>
      </c>
      <c r="BK98" s="21">
        <v>177.2</v>
      </c>
      <c r="BL98" s="21">
        <v>348.09</v>
      </c>
      <c r="BM98" s="21">
        <v>65.13</v>
      </c>
      <c r="BN98" s="21">
        <v>112.86</v>
      </c>
      <c r="BO98" s="21">
        <v>23.85</v>
      </c>
      <c r="BP98" s="21">
        <v>69.64</v>
      </c>
      <c r="BQ98" s="21">
        <v>31.05</v>
      </c>
      <c r="BR98" s="21">
        <v>3355.03</v>
      </c>
      <c r="BS98" s="21">
        <v>207.02</v>
      </c>
      <c r="BT98" s="21">
        <v>95921.31</v>
      </c>
      <c r="BU98" s="21">
        <v>1630.67</v>
      </c>
      <c r="BW98" s="21">
        <v>48.43</v>
      </c>
      <c r="BX98" s="21">
        <v>2745.82</v>
      </c>
      <c r="BY98" s="21">
        <v>98.02</v>
      </c>
      <c r="BZ98" s="21">
        <v>239509.14</v>
      </c>
      <c r="CA98" s="21">
        <v>1320.34</v>
      </c>
      <c r="CB98" s="21">
        <v>10263.709999999999</v>
      </c>
      <c r="CC98" s="21">
        <v>2399.73</v>
      </c>
      <c r="CD98" s="21">
        <v>926.95</v>
      </c>
      <c r="CE98" s="21">
        <v>81.83</v>
      </c>
      <c r="CF98" s="21">
        <v>611898.75</v>
      </c>
      <c r="CG98" s="21">
        <v>1817.35</v>
      </c>
      <c r="CH98" s="21">
        <v>102.54</v>
      </c>
      <c r="CI98" s="21">
        <v>3.07</v>
      </c>
      <c r="CJ98" s="21">
        <v>80.900000000000006</v>
      </c>
      <c r="CK98" s="21">
        <v>3.02</v>
      </c>
      <c r="CM98" s="21">
        <v>7</v>
      </c>
      <c r="CN98" s="21">
        <v>8820.44</v>
      </c>
      <c r="CO98" s="21">
        <v>135.88999999999999</v>
      </c>
      <c r="CP98" s="21">
        <v>11104.43</v>
      </c>
      <c r="CQ98" s="21">
        <v>217.38</v>
      </c>
      <c r="CS98" s="21">
        <v>25.6</v>
      </c>
      <c r="CZ98" s="21">
        <v>512357.94</v>
      </c>
      <c r="DA98" s="21">
        <v>0</v>
      </c>
      <c r="DB98" s="21">
        <v>5596.53</v>
      </c>
      <c r="DC98" s="21">
        <v>0</v>
      </c>
      <c r="DD98" s="21">
        <v>181243.33</v>
      </c>
      <c r="DE98" s="21">
        <v>0</v>
      </c>
      <c r="DF98" s="21">
        <v>20557.509999999998</v>
      </c>
      <c r="DG98" s="21">
        <v>0</v>
      </c>
      <c r="DJ98" s="21">
        <v>449.45</v>
      </c>
      <c r="DK98" s="21">
        <v>0</v>
      </c>
      <c r="DL98" s="21">
        <v>17019.29</v>
      </c>
      <c r="DM98" s="21">
        <v>0</v>
      </c>
      <c r="DN98" s="21">
        <v>12341.56</v>
      </c>
      <c r="DO98" s="21">
        <v>0</v>
      </c>
      <c r="DP98" s="21">
        <v>13376.39</v>
      </c>
      <c r="DQ98" s="21">
        <v>0</v>
      </c>
      <c r="DR98" s="21">
        <v>6292.33</v>
      </c>
      <c r="DS98" s="21">
        <v>0</v>
      </c>
      <c r="DT98" s="21">
        <v>20.77</v>
      </c>
      <c r="DU98" s="21">
        <v>2.11</v>
      </c>
      <c r="DW98" s="21">
        <v>103.73</v>
      </c>
      <c r="DY98" s="21">
        <v>84.07</v>
      </c>
      <c r="EA98" s="21">
        <v>5.29</v>
      </c>
      <c r="EB98" s="21">
        <v>12.73</v>
      </c>
      <c r="EC98" s="21">
        <v>3.52</v>
      </c>
      <c r="EE98" s="21">
        <v>10.29</v>
      </c>
    </row>
    <row r="99" spans="1:135" x14ac:dyDescent="0.2">
      <c r="A99" s="21">
        <v>7675</v>
      </c>
      <c r="B99" s="21">
        <v>107</v>
      </c>
      <c r="C99" s="44">
        <v>42904.609722222223</v>
      </c>
      <c r="D99" s="21" t="s">
        <v>128</v>
      </c>
      <c r="E99" s="21">
        <v>121.13</v>
      </c>
      <c r="F99" s="21" t="s">
        <v>129</v>
      </c>
      <c r="G99" s="21">
        <v>2</v>
      </c>
      <c r="H99" s="21" t="s">
        <v>125</v>
      </c>
      <c r="K99" s="45" t="s">
        <v>126</v>
      </c>
      <c r="L99" s="45" t="s">
        <v>1207</v>
      </c>
      <c r="P99" s="45" t="s">
        <v>126</v>
      </c>
      <c r="Q99" s="45" t="s">
        <v>1383</v>
      </c>
      <c r="R99" s="45" t="s">
        <v>126</v>
      </c>
      <c r="S99" s="45" t="s">
        <v>126</v>
      </c>
      <c r="W99" s="45" t="s">
        <v>127</v>
      </c>
      <c r="AA99" s="21">
        <v>17.98</v>
      </c>
      <c r="AC99" s="21">
        <v>17.91</v>
      </c>
      <c r="AE99" s="21">
        <v>12.86</v>
      </c>
      <c r="AG99" s="21">
        <v>4.1100000000000003</v>
      </c>
      <c r="AI99" s="21">
        <v>5.32</v>
      </c>
      <c r="AM99" s="21">
        <v>4.09</v>
      </c>
      <c r="AN99" s="21">
        <v>14.23</v>
      </c>
      <c r="AO99" s="21">
        <v>2.2599999999999998</v>
      </c>
      <c r="AP99" s="21">
        <v>171.39</v>
      </c>
      <c r="AQ99" s="21">
        <v>4.1500000000000004</v>
      </c>
      <c r="AS99" s="21">
        <v>3.51</v>
      </c>
      <c r="AT99" s="21">
        <v>18.54</v>
      </c>
      <c r="AU99" s="21">
        <v>4.3099999999999996</v>
      </c>
      <c r="AW99" s="21">
        <v>2.2200000000000002</v>
      </c>
      <c r="AY99" s="21">
        <v>6.65</v>
      </c>
      <c r="BA99" s="21">
        <v>30.52</v>
      </c>
      <c r="BB99" s="21">
        <v>199.37</v>
      </c>
      <c r="BC99" s="21">
        <v>12.11</v>
      </c>
      <c r="BE99" s="21">
        <v>21.41</v>
      </c>
      <c r="BG99" s="21">
        <v>40.159999999999997</v>
      </c>
      <c r="BI99" s="21">
        <v>96.6</v>
      </c>
      <c r="BJ99" s="21">
        <v>16760.46</v>
      </c>
      <c r="BK99" s="21">
        <v>195.27</v>
      </c>
      <c r="BL99" s="21">
        <v>199.62</v>
      </c>
      <c r="BM99" s="21">
        <v>63.77</v>
      </c>
      <c r="BN99" s="21">
        <v>92.45</v>
      </c>
      <c r="BO99" s="21">
        <v>25.11</v>
      </c>
      <c r="BP99" s="21">
        <v>74.81</v>
      </c>
      <c r="BQ99" s="21">
        <v>32.729999999999997</v>
      </c>
      <c r="BR99" s="21">
        <v>4090.42</v>
      </c>
      <c r="BS99" s="21">
        <v>222.01</v>
      </c>
      <c r="BT99" s="21">
        <v>85787.92</v>
      </c>
      <c r="BU99" s="21">
        <v>1644.17</v>
      </c>
      <c r="BV99" s="21">
        <v>449.83</v>
      </c>
      <c r="BW99" s="21">
        <v>27.99</v>
      </c>
      <c r="BX99" s="21">
        <v>2288.54</v>
      </c>
      <c r="BY99" s="21">
        <v>105.25</v>
      </c>
      <c r="BZ99" s="21">
        <v>249756.73</v>
      </c>
      <c r="CA99" s="21">
        <v>1378.5</v>
      </c>
      <c r="CB99" s="21">
        <v>7671.56</v>
      </c>
      <c r="CC99" s="21">
        <v>2589.23</v>
      </c>
      <c r="CD99" s="21">
        <v>966.44</v>
      </c>
      <c r="CE99" s="21">
        <v>82.6</v>
      </c>
      <c r="CF99" s="21">
        <v>601520.38</v>
      </c>
      <c r="CG99" s="21">
        <v>1823.58</v>
      </c>
      <c r="CH99" s="21">
        <v>122.58</v>
      </c>
      <c r="CI99" s="21">
        <v>3.4</v>
      </c>
      <c r="CJ99" s="21">
        <v>99.15</v>
      </c>
      <c r="CK99" s="21">
        <v>3.37</v>
      </c>
      <c r="CL99" s="21">
        <v>10.62</v>
      </c>
      <c r="CM99" s="21">
        <v>3.74</v>
      </c>
      <c r="CN99" s="21">
        <v>16621.349999999999</v>
      </c>
      <c r="CO99" s="21">
        <v>191.42</v>
      </c>
      <c r="CP99" s="21">
        <v>13053.11</v>
      </c>
      <c r="CQ99" s="21">
        <v>239.79</v>
      </c>
      <c r="CS99" s="21">
        <v>28.4</v>
      </c>
      <c r="CZ99" s="21">
        <v>534279.63</v>
      </c>
      <c r="DA99" s="21">
        <v>0</v>
      </c>
      <c r="DB99" s="21">
        <v>6823.22</v>
      </c>
      <c r="DC99" s="21">
        <v>0</v>
      </c>
      <c r="DD99" s="21">
        <v>162096.28</v>
      </c>
      <c r="DE99" s="21">
        <v>0</v>
      </c>
      <c r="DF99" s="21">
        <v>23962.42</v>
      </c>
      <c r="DG99" s="21">
        <v>0</v>
      </c>
      <c r="DJ99" s="21">
        <v>257.75</v>
      </c>
      <c r="DK99" s="21">
        <v>0</v>
      </c>
      <c r="DL99" s="21">
        <v>12720.99</v>
      </c>
      <c r="DM99" s="21">
        <v>0</v>
      </c>
      <c r="DN99" s="21">
        <v>23256.59</v>
      </c>
      <c r="DO99" s="21">
        <v>0</v>
      </c>
      <c r="DP99" s="21">
        <v>15723.78</v>
      </c>
      <c r="DQ99" s="21">
        <v>0</v>
      </c>
      <c r="DR99" s="21">
        <v>5244.41</v>
      </c>
      <c r="DS99" s="21">
        <v>0</v>
      </c>
      <c r="DT99" s="21">
        <v>16.37</v>
      </c>
      <c r="DU99" s="21">
        <v>2.14</v>
      </c>
      <c r="DW99" s="21">
        <v>104.37</v>
      </c>
      <c r="DY99" s="21">
        <v>84.82</v>
      </c>
      <c r="EA99" s="21">
        <v>4.18</v>
      </c>
      <c r="EB99" s="21">
        <v>14.08</v>
      </c>
      <c r="EC99" s="21">
        <v>3.69</v>
      </c>
      <c r="EE99" s="21">
        <v>13.54</v>
      </c>
    </row>
    <row r="100" spans="1:135" x14ac:dyDescent="0.2">
      <c r="A100" s="21">
        <v>7676</v>
      </c>
      <c r="B100" s="21">
        <v>108</v>
      </c>
      <c r="C100" s="44">
        <v>42904.611805555556</v>
      </c>
      <c r="D100" s="21" t="s">
        <v>128</v>
      </c>
      <c r="E100" s="21">
        <v>120.83</v>
      </c>
      <c r="F100" s="21" t="s">
        <v>129</v>
      </c>
      <c r="G100" s="21">
        <v>2</v>
      </c>
      <c r="H100" s="21" t="s">
        <v>125</v>
      </c>
      <c r="K100" s="45" t="s">
        <v>126</v>
      </c>
      <c r="L100" s="45" t="s">
        <v>1208</v>
      </c>
      <c r="P100" s="45" t="s">
        <v>126</v>
      </c>
      <c r="Q100" s="45" t="s">
        <v>1384</v>
      </c>
      <c r="R100" s="45" t="s">
        <v>126</v>
      </c>
      <c r="S100" s="45" t="s">
        <v>126</v>
      </c>
      <c r="W100" s="45" t="s">
        <v>127</v>
      </c>
      <c r="AA100" s="21">
        <v>27.01</v>
      </c>
      <c r="AC100" s="21">
        <v>14.35</v>
      </c>
      <c r="AE100" s="21">
        <v>15.83</v>
      </c>
      <c r="AG100" s="21">
        <v>4.05</v>
      </c>
      <c r="AI100" s="21">
        <v>5.91</v>
      </c>
      <c r="AM100" s="21">
        <v>2.65</v>
      </c>
      <c r="AN100" s="21">
        <v>10.99</v>
      </c>
      <c r="AO100" s="21">
        <v>2.17</v>
      </c>
      <c r="AP100" s="21">
        <v>159.27000000000001</v>
      </c>
      <c r="AQ100" s="21">
        <v>3.87</v>
      </c>
      <c r="AS100" s="21">
        <v>3.66</v>
      </c>
      <c r="AT100" s="21">
        <v>25.2</v>
      </c>
      <c r="AU100" s="21">
        <v>4.38</v>
      </c>
      <c r="AW100" s="21">
        <v>2.0299999999999998</v>
      </c>
      <c r="AY100" s="21">
        <v>6.49</v>
      </c>
      <c r="BA100" s="21">
        <v>29.26</v>
      </c>
      <c r="BB100" s="21">
        <v>117.16</v>
      </c>
      <c r="BC100" s="21">
        <v>9.74</v>
      </c>
      <c r="BE100" s="21">
        <v>17.670000000000002</v>
      </c>
      <c r="BG100" s="21">
        <v>35.35</v>
      </c>
      <c r="BI100" s="21">
        <v>80.2</v>
      </c>
      <c r="BJ100" s="21">
        <v>14636.5</v>
      </c>
      <c r="BK100" s="21">
        <v>176.55</v>
      </c>
      <c r="BL100" s="21">
        <v>231.3</v>
      </c>
      <c r="BM100" s="21">
        <v>62.79</v>
      </c>
      <c r="BN100" s="21">
        <v>108.7</v>
      </c>
      <c r="BO100" s="21">
        <v>24.2</v>
      </c>
      <c r="BP100" s="21">
        <v>72.88</v>
      </c>
      <c r="BQ100" s="21">
        <v>32</v>
      </c>
      <c r="BR100" s="21">
        <v>3457.83</v>
      </c>
      <c r="BS100" s="21">
        <v>212.89</v>
      </c>
      <c r="BT100" s="21">
        <v>83363.34</v>
      </c>
      <c r="BU100" s="21">
        <v>1560.3</v>
      </c>
      <c r="BV100" s="21">
        <v>118.91</v>
      </c>
      <c r="BW100" s="21">
        <v>24.11</v>
      </c>
      <c r="BX100" s="21">
        <v>2836.42</v>
      </c>
      <c r="BY100" s="21">
        <v>101.7</v>
      </c>
      <c r="BZ100" s="21">
        <v>212521.64</v>
      </c>
      <c r="CA100" s="21">
        <v>1271.72</v>
      </c>
      <c r="CB100" s="21">
        <v>6244.51</v>
      </c>
      <c r="CC100" s="21">
        <v>2423.83</v>
      </c>
      <c r="CD100" s="21">
        <v>973.65</v>
      </c>
      <c r="CE100" s="21">
        <v>88.19</v>
      </c>
      <c r="CF100" s="21">
        <v>653103</v>
      </c>
      <c r="CG100" s="21">
        <v>1616.84</v>
      </c>
      <c r="CH100" s="21">
        <v>107.62</v>
      </c>
      <c r="CI100" s="21">
        <v>3.1</v>
      </c>
      <c r="CJ100" s="21">
        <v>75.69</v>
      </c>
      <c r="CK100" s="21">
        <v>2.92</v>
      </c>
      <c r="CL100" s="21">
        <v>6.43</v>
      </c>
      <c r="CM100" s="21">
        <v>3.69</v>
      </c>
      <c r="CN100" s="21">
        <v>10227.540000000001</v>
      </c>
      <c r="CO100" s="21">
        <v>147.37</v>
      </c>
      <c r="CP100" s="21">
        <v>11560.27</v>
      </c>
      <c r="CQ100" s="21">
        <v>224</v>
      </c>
      <c r="CS100" s="21">
        <v>29.72</v>
      </c>
      <c r="CZ100" s="21">
        <v>454626.28</v>
      </c>
      <c r="DA100" s="21">
        <v>0</v>
      </c>
      <c r="DB100" s="21">
        <v>5768</v>
      </c>
      <c r="DC100" s="21">
        <v>0</v>
      </c>
      <c r="DD100" s="21">
        <v>157515.04999999999</v>
      </c>
      <c r="DE100" s="21">
        <v>0</v>
      </c>
      <c r="DF100" s="21">
        <v>20925.810000000001</v>
      </c>
      <c r="DG100" s="21">
        <v>0</v>
      </c>
      <c r="DJ100" s="21">
        <v>298.66000000000003</v>
      </c>
      <c r="DK100" s="21">
        <v>0</v>
      </c>
      <c r="DL100" s="21">
        <v>10354.65</v>
      </c>
      <c r="DM100" s="21">
        <v>0</v>
      </c>
      <c r="DN100" s="21">
        <v>14310.37</v>
      </c>
      <c r="DO100" s="21">
        <v>0</v>
      </c>
      <c r="DP100" s="21">
        <v>13925.5</v>
      </c>
      <c r="DQ100" s="21">
        <v>0</v>
      </c>
      <c r="DR100" s="21">
        <v>6499.94</v>
      </c>
      <c r="DS100" s="21">
        <v>0</v>
      </c>
      <c r="DT100" s="21">
        <v>22.25</v>
      </c>
      <c r="DU100" s="21">
        <v>2.09</v>
      </c>
      <c r="DW100" s="21">
        <v>111.28</v>
      </c>
      <c r="DY100" s="21">
        <v>90.36</v>
      </c>
      <c r="EA100" s="21">
        <v>5.09</v>
      </c>
      <c r="EB100" s="21">
        <v>13.8</v>
      </c>
      <c r="EC100" s="21">
        <v>3.64</v>
      </c>
      <c r="EE100" s="21">
        <v>10.9</v>
      </c>
    </row>
    <row r="101" spans="1:135" x14ac:dyDescent="0.2">
      <c r="A101" s="21">
        <v>7677</v>
      </c>
      <c r="B101" s="21">
        <v>109</v>
      </c>
      <c r="C101" s="44">
        <v>42904.613888888889</v>
      </c>
      <c r="D101" s="21" t="s">
        <v>128</v>
      </c>
      <c r="E101" s="21">
        <v>120.68</v>
      </c>
      <c r="F101" s="21" t="s">
        <v>129</v>
      </c>
      <c r="G101" s="21">
        <v>2</v>
      </c>
      <c r="H101" s="21" t="s">
        <v>125</v>
      </c>
      <c r="K101" s="45" t="s">
        <v>126</v>
      </c>
      <c r="L101" s="45" t="s">
        <v>1209</v>
      </c>
      <c r="P101" s="45" t="s">
        <v>126</v>
      </c>
      <c r="Q101" s="45" t="s">
        <v>1385</v>
      </c>
      <c r="R101" s="45" t="s">
        <v>126</v>
      </c>
      <c r="S101" s="45" t="s">
        <v>126</v>
      </c>
      <c r="W101" s="45" t="s">
        <v>127</v>
      </c>
      <c r="AA101" s="21">
        <v>25.98</v>
      </c>
      <c r="AC101" s="21">
        <v>15.5</v>
      </c>
      <c r="AE101" s="21">
        <v>9.36</v>
      </c>
      <c r="AG101" s="21">
        <v>3.74</v>
      </c>
      <c r="AI101" s="21">
        <v>9.25</v>
      </c>
      <c r="AM101" s="21">
        <v>2.65</v>
      </c>
      <c r="AN101" s="21">
        <v>11.52</v>
      </c>
      <c r="AO101" s="21">
        <v>2.15</v>
      </c>
      <c r="AP101" s="21">
        <v>163.08000000000001</v>
      </c>
      <c r="AQ101" s="21">
        <v>3.92</v>
      </c>
      <c r="AS101" s="21">
        <v>3.24</v>
      </c>
      <c r="AT101" s="21">
        <v>23.72</v>
      </c>
      <c r="AU101" s="21">
        <v>4.32</v>
      </c>
      <c r="AW101" s="21">
        <v>2.13</v>
      </c>
      <c r="AY101" s="21">
        <v>6.11</v>
      </c>
      <c r="BA101" s="21">
        <v>29.52</v>
      </c>
      <c r="BB101" s="21">
        <v>210.16</v>
      </c>
      <c r="BC101" s="21">
        <v>11.86</v>
      </c>
      <c r="BE101" s="21">
        <v>16.13</v>
      </c>
      <c r="BG101" s="21">
        <v>33.81</v>
      </c>
      <c r="BI101" s="21">
        <v>93.28</v>
      </c>
      <c r="BJ101" s="21">
        <v>21441.87</v>
      </c>
      <c r="BK101" s="21">
        <v>211.34</v>
      </c>
      <c r="BL101" s="21">
        <v>262.67</v>
      </c>
      <c r="BM101" s="21">
        <v>61.97</v>
      </c>
      <c r="BN101" s="21">
        <v>121.35</v>
      </c>
      <c r="BO101" s="21">
        <v>29.4</v>
      </c>
      <c r="BP101" s="21">
        <v>60.82</v>
      </c>
      <c r="BQ101" s="21">
        <v>38.229999999999997</v>
      </c>
      <c r="BR101" s="21">
        <v>4455.28</v>
      </c>
      <c r="BS101" s="21">
        <v>257.24</v>
      </c>
      <c r="BT101" s="21">
        <v>85634.32</v>
      </c>
      <c r="BU101" s="21">
        <v>1791.63</v>
      </c>
      <c r="BV101" s="21">
        <v>764.28</v>
      </c>
      <c r="BW101" s="21">
        <v>34.270000000000003</v>
      </c>
      <c r="BX101" s="21">
        <v>2184.96</v>
      </c>
      <c r="BY101" s="21">
        <v>113.42</v>
      </c>
      <c r="BZ101" s="21">
        <v>252188.27</v>
      </c>
      <c r="CA101" s="21">
        <v>1393.22</v>
      </c>
      <c r="CB101" s="21">
        <v>9731.3799999999992</v>
      </c>
      <c r="CC101" s="21">
        <v>3005.55</v>
      </c>
      <c r="CD101" s="21">
        <v>811.55</v>
      </c>
      <c r="CE101" s="21">
        <v>80.39</v>
      </c>
      <c r="CF101" s="21">
        <v>590790.81000000006</v>
      </c>
      <c r="CG101" s="21">
        <v>1768.19</v>
      </c>
      <c r="CH101" s="21">
        <v>139.79</v>
      </c>
      <c r="CI101" s="21">
        <v>3.46</v>
      </c>
      <c r="CJ101" s="21">
        <v>82.6</v>
      </c>
      <c r="CK101" s="21">
        <v>2.99</v>
      </c>
      <c r="CL101" s="21">
        <v>7.92</v>
      </c>
      <c r="CM101" s="21">
        <v>3.65</v>
      </c>
      <c r="CN101" s="21">
        <v>15999.13</v>
      </c>
      <c r="CO101" s="21">
        <v>202.24</v>
      </c>
      <c r="CP101" s="21">
        <v>14862.32</v>
      </c>
      <c r="CQ101" s="21">
        <v>278.2</v>
      </c>
      <c r="CS101" s="21">
        <v>32.32</v>
      </c>
      <c r="CZ101" s="21">
        <v>539481.13</v>
      </c>
      <c r="DA101" s="21">
        <v>0</v>
      </c>
      <c r="DB101" s="21">
        <v>7431.85</v>
      </c>
      <c r="DC101" s="21">
        <v>0</v>
      </c>
      <c r="DD101" s="21">
        <v>161806.04999999999</v>
      </c>
      <c r="DE101" s="21">
        <v>0</v>
      </c>
      <c r="DF101" s="21">
        <v>30655.439999999999</v>
      </c>
      <c r="DG101" s="21">
        <v>0</v>
      </c>
      <c r="DJ101" s="21">
        <v>339.17</v>
      </c>
      <c r="DK101" s="21">
        <v>0</v>
      </c>
      <c r="DL101" s="21">
        <v>16136.58</v>
      </c>
      <c r="DM101" s="21">
        <v>0</v>
      </c>
      <c r="DN101" s="21">
        <v>22385.97</v>
      </c>
      <c r="DO101" s="21">
        <v>0</v>
      </c>
      <c r="DP101" s="21">
        <v>17903.150000000001</v>
      </c>
      <c r="DQ101" s="21">
        <v>0</v>
      </c>
      <c r="DR101" s="21">
        <v>5007.0600000000004</v>
      </c>
      <c r="DS101" s="21">
        <v>0</v>
      </c>
      <c r="DT101" s="21">
        <v>22.66</v>
      </c>
      <c r="DU101" s="21">
        <v>2.1</v>
      </c>
      <c r="DW101" s="21">
        <v>101.57</v>
      </c>
      <c r="DY101" s="21">
        <v>82.22</v>
      </c>
      <c r="EA101" s="21">
        <v>6.18</v>
      </c>
      <c r="EB101" s="21">
        <v>13.65</v>
      </c>
      <c r="EC101" s="21">
        <v>3.48</v>
      </c>
      <c r="EE101" s="21">
        <v>10.6</v>
      </c>
    </row>
    <row r="102" spans="1:135" x14ac:dyDescent="0.2">
      <c r="A102" s="21">
        <v>7678</v>
      </c>
      <c r="B102" s="21">
        <v>110</v>
      </c>
      <c r="C102" s="44">
        <v>42904.615972222222</v>
      </c>
      <c r="D102" s="21" t="s">
        <v>128</v>
      </c>
      <c r="E102" s="21">
        <v>121.59</v>
      </c>
      <c r="F102" s="21" t="s">
        <v>129</v>
      </c>
      <c r="G102" s="21">
        <v>2</v>
      </c>
      <c r="H102" s="21" t="s">
        <v>125</v>
      </c>
      <c r="K102" s="45" t="s">
        <v>126</v>
      </c>
      <c r="L102" s="45" t="s">
        <v>1210</v>
      </c>
      <c r="P102" s="45" t="s">
        <v>126</v>
      </c>
      <c r="Q102" s="45" t="s">
        <v>1386</v>
      </c>
      <c r="R102" s="45" t="s">
        <v>126</v>
      </c>
      <c r="S102" s="45" t="s">
        <v>126</v>
      </c>
      <c r="W102" s="45" t="s">
        <v>127</v>
      </c>
      <c r="AA102" s="21">
        <v>17.420000000000002</v>
      </c>
      <c r="AC102" s="21">
        <v>12.48</v>
      </c>
      <c r="AD102" s="21">
        <v>12.16</v>
      </c>
      <c r="AE102" s="21">
        <v>6.73</v>
      </c>
      <c r="AG102" s="21">
        <v>5.53</v>
      </c>
      <c r="AI102" s="21">
        <v>7.37</v>
      </c>
      <c r="AM102" s="21">
        <v>2.59</v>
      </c>
      <c r="AN102" s="21">
        <v>38.28</v>
      </c>
      <c r="AO102" s="21">
        <v>2.5299999999999998</v>
      </c>
      <c r="AP102" s="21">
        <v>105.8</v>
      </c>
      <c r="AQ102" s="21">
        <v>3.35</v>
      </c>
      <c r="AS102" s="21">
        <v>3.1</v>
      </c>
      <c r="AT102" s="21">
        <v>27.91</v>
      </c>
      <c r="AU102" s="21">
        <v>4.4800000000000004</v>
      </c>
      <c r="AW102" s="21">
        <v>1.93</v>
      </c>
      <c r="AY102" s="21">
        <v>5.84</v>
      </c>
      <c r="BA102" s="21">
        <v>27.47</v>
      </c>
      <c r="BB102" s="21">
        <v>126.42</v>
      </c>
      <c r="BC102" s="21">
        <v>9.8000000000000007</v>
      </c>
      <c r="BE102" s="21">
        <v>15.02</v>
      </c>
      <c r="BG102" s="21">
        <v>34.51</v>
      </c>
      <c r="BI102" s="21">
        <v>87.15</v>
      </c>
      <c r="BJ102" s="21">
        <v>18220.439999999999</v>
      </c>
      <c r="BK102" s="21">
        <v>194.94</v>
      </c>
      <c r="BL102" s="21">
        <v>226.26</v>
      </c>
      <c r="BM102" s="21">
        <v>62.64</v>
      </c>
      <c r="BN102" s="21">
        <v>128.19</v>
      </c>
      <c r="BO102" s="21">
        <v>25.42</v>
      </c>
      <c r="BP102" s="21">
        <v>96.71</v>
      </c>
      <c r="BQ102" s="21">
        <v>36.14</v>
      </c>
      <c r="BR102" s="21">
        <v>3516.34</v>
      </c>
      <c r="BS102" s="21">
        <v>236.16</v>
      </c>
      <c r="BT102" s="21">
        <v>81063.960000000006</v>
      </c>
      <c r="BU102" s="21">
        <v>1570.53</v>
      </c>
      <c r="BV102" s="21">
        <v>115.48</v>
      </c>
      <c r="BW102" s="21">
        <v>23.72</v>
      </c>
      <c r="BX102" s="21">
        <v>6996.71</v>
      </c>
      <c r="BY102" s="21">
        <v>132.75</v>
      </c>
      <c r="BZ102" s="21">
        <v>238388.78</v>
      </c>
      <c r="CA102" s="21">
        <v>1319.67</v>
      </c>
      <c r="CB102" s="21">
        <v>5317.54</v>
      </c>
      <c r="CC102" s="21">
        <v>2504.13</v>
      </c>
      <c r="CD102" s="21">
        <v>964.71</v>
      </c>
      <c r="CE102" s="21">
        <v>81.36</v>
      </c>
      <c r="CF102" s="21">
        <v>613644.25</v>
      </c>
      <c r="CG102" s="21">
        <v>1697.94</v>
      </c>
      <c r="CH102" s="21">
        <v>133.22</v>
      </c>
      <c r="CI102" s="21">
        <v>3.39</v>
      </c>
      <c r="CJ102" s="21">
        <v>157.04</v>
      </c>
      <c r="CK102" s="21">
        <v>4.01</v>
      </c>
      <c r="CM102" s="21">
        <v>7.48</v>
      </c>
      <c r="CN102" s="21">
        <v>9007.16</v>
      </c>
      <c r="CO102" s="21">
        <v>154.44</v>
      </c>
      <c r="CP102" s="21">
        <v>21645.09</v>
      </c>
      <c r="CQ102" s="21">
        <v>310.58</v>
      </c>
      <c r="CS102" s="21">
        <v>27.78</v>
      </c>
      <c r="CZ102" s="21">
        <v>509961.28</v>
      </c>
      <c r="DA102" s="21">
        <v>0</v>
      </c>
      <c r="DB102" s="21">
        <v>5865.6</v>
      </c>
      <c r="DC102" s="21">
        <v>0</v>
      </c>
      <c r="DD102" s="21">
        <v>153170.35999999999</v>
      </c>
      <c r="DE102" s="21">
        <v>0</v>
      </c>
      <c r="DF102" s="21">
        <v>26049.759999999998</v>
      </c>
      <c r="DG102" s="21">
        <v>0</v>
      </c>
      <c r="DJ102" s="21">
        <v>292.14</v>
      </c>
      <c r="DK102" s="21">
        <v>0</v>
      </c>
      <c r="DL102" s="21">
        <v>8817.5400000000009</v>
      </c>
      <c r="DM102" s="21">
        <v>0</v>
      </c>
      <c r="DN102" s="21">
        <v>12602.82</v>
      </c>
      <c r="DO102" s="21">
        <v>0</v>
      </c>
      <c r="DP102" s="21">
        <v>26073.67</v>
      </c>
      <c r="DQ102" s="21">
        <v>0</v>
      </c>
      <c r="DR102" s="21">
        <v>16033.66</v>
      </c>
      <c r="DS102" s="21">
        <v>0</v>
      </c>
      <c r="DT102" s="21">
        <v>33.17</v>
      </c>
      <c r="DU102" s="21">
        <v>2.4500000000000002</v>
      </c>
      <c r="DW102" s="21">
        <v>101.51</v>
      </c>
      <c r="DY102" s="21">
        <v>82.33</v>
      </c>
      <c r="EA102" s="21">
        <v>5.39</v>
      </c>
      <c r="EB102" s="21">
        <v>15.63</v>
      </c>
      <c r="EC102" s="21">
        <v>3.53</v>
      </c>
      <c r="EE102" s="21">
        <v>10.029999999999999</v>
      </c>
    </row>
    <row r="103" spans="1:135" x14ac:dyDescent="0.2">
      <c r="A103" s="21">
        <v>7679</v>
      </c>
      <c r="B103" s="21">
        <v>111</v>
      </c>
      <c r="C103" s="44">
        <v>42904.618055555555</v>
      </c>
      <c r="D103" s="21" t="s">
        <v>128</v>
      </c>
      <c r="E103" s="21">
        <v>120.51</v>
      </c>
      <c r="F103" s="21" t="s">
        <v>129</v>
      </c>
      <c r="G103" s="21">
        <v>2</v>
      </c>
      <c r="H103" s="21" t="s">
        <v>125</v>
      </c>
      <c r="K103" s="45" t="s">
        <v>126</v>
      </c>
      <c r="L103" s="45" t="s">
        <v>1212</v>
      </c>
      <c r="P103" s="45" t="s">
        <v>126</v>
      </c>
      <c r="Q103" s="45" t="s">
        <v>1387</v>
      </c>
      <c r="R103" s="45" t="s">
        <v>126</v>
      </c>
      <c r="S103" s="45" t="s">
        <v>126</v>
      </c>
      <c r="W103" s="45" t="s">
        <v>127</v>
      </c>
      <c r="AA103" s="21">
        <v>17.34</v>
      </c>
      <c r="AC103" s="21">
        <v>14.97</v>
      </c>
      <c r="AE103" s="21">
        <v>10.08</v>
      </c>
      <c r="AG103" s="21">
        <v>3.61</v>
      </c>
      <c r="AI103" s="21">
        <v>5.26</v>
      </c>
      <c r="AM103" s="21">
        <v>2.56</v>
      </c>
      <c r="AN103" s="21">
        <v>35.28</v>
      </c>
      <c r="AO103" s="21">
        <v>2.4900000000000002</v>
      </c>
      <c r="AP103" s="21">
        <v>103.79</v>
      </c>
      <c r="AQ103" s="21">
        <v>3.33</v>
      </c>
      <c r="AS103" s="21">
        <v>3.15</v>
      </c>
      <c r="AT103" s="21">
        <v>25.55</v>
      </c>
      <c r="AU103" s="21">
        <v>4.3899999999999997</v>
      </c>
      <c r="AW103" s="21">
        <v>1.91</v>
      </c>
      <c r="AY103" s="21">
        <v>6.11</v>
      </c>
      <c r="BA103" s="21">
        <v>27.68</v>
      </c>
      <c r="BB103" s="21">
        <v>125.83</v>
      </c>
      <c r="BC103" s="21">
        <v>9.75</v>
      </c>
      <c r="BE103" s="21">
        <v>21.46</v>
      </c>
      <c r="BG103" s="21">
        <v>37.58</v>
      </c>
      <c r="BI103" s="21">
        <v>86.41</v>
      </c>
      <c r="BJ103" s="21">
        <v>18157.93</v>
      </c>
      <c r="BK103" s="21">
        <v>194.19</v>
      </c>
      <c r="BL103" s="21">
        <v>238.76</v>
      </c>
      <c r="BM103" s="21">
        <v>62.89</v>
      </c>
      <c r="BN103" s="21">
        <v>135.26</v>
      </c>
      <c r="BO103" s="21">
        <v>25.39</v>
      </c>
      <c r="BP103" s="21">
        <v>82.97</v>
      </c>
      <c r="BQ103" s="21">
        <v>36.08</v>
      </c>
      <c r="BR103" s="21">
        <v>3532.11</v>
      </c>
      <c r="BS103" s="21">
        <v>235.74</v>
      </c>
      <c r="BT103" s="21">
        <v>79795.78</v>
      </c>
      <c r="BU103" s="21">
        <v>1593.97</v>
      </c>
      <c r="BV103" s="21">
        <v>107.9</v>
      </c>
      <c r="BW103" s="21">
        <v>23.49</v>
      </c>
      <c r="BX103" s="21">
        <v>6894.51</v>
      </c>
      <c r="BY103" s="21">
        <v>131.88</v>
      </c>
      <c r="BZ103" s="21">
        <v>238149.03</v>
      </c>
      <c r="CA103" s="21">
        <v>1313.63</v>
      </c>
      <c r="CC103" s="21">
        <v>4348.9399999999996</v>
      </c>
      <c r="CD103" s="21">
        <v>1016</v>
      </c>
      <c r="CE103" s="21">
        <v>80.61</v>
      </c>
      <c r="CF103" s="21">
        <v>620610.25</v>
      </c>
      <c r="CG103" s="21">
        <v>1644.89</v>
      </c>
      <c r="CH103" s="21">
        <v>135.37</v>
      </c>
      <c r="CI103" s="21">
        <v>3.41</v>
      </c>
      <c r="CJ103" s="21">
        <v>158.71</v>
      </c>
      <c r="CK103" s="21">
        <v>4.03</v>
      </c>
      <c r="CL103" s="21">
        <v>8.6199999999999992</v>
      </c>
      <c r="CM103" s="21">
        <v>3.72</v>
      </c>
      <c r="CN103" s="21">
        <v>8919.6200000000008</v>
      </c>
      <c r="CO103" s="21">
        <v>153.6</v>
      </c>
      <c r="CP103" s="21">
        <v>21712.49</v>
      </c>
      <c r="CQ103" s="21">
        <v>310.22000000000003</v>
      </c>
      <c r="CS103" s="21">
        <v>27.49</v>
      </c>
      <c r="CZ103" s="21">
        <v>509448.41</v>
      </c>
      <c r="DA103" s="21">
        <v>0</v>
      </c>
      <c r="DB103" s="21">
        <v>5891.91</v>
      </c>
      <c r="DC103" s="21">
        <v>0</v>
      </c>
      <c r="DD103" s="21">
        <v>150774.13</v>
      </c>
      <c r="DE103" s="21">
        <v>0</v>
      </c>
      <c r="DF103" s="21">
        <v>25960.39</v>
      </c>
      <c r="DG103" s="21">
        <v>0</v>
      </c>
      <c r="DJ103" s="21">
        <v>308.29000000000002</v>
      </c>
      <c r="DK103" s="21">
        <v>0</v>
      </c>
      <c r="DL103" s="21">
        <v>1.66</v>
      </c>
      <c r="DM103" s="21">
        <v>0</v>
      </c>
      <c r="DN103" s="21">
        <v>12480.33</v>
      </c>
      <c r="DO103" s="21">
        <v>0</v>
      </c>
      <c r="DP103" s="21">
        <v>26154.87</v>
      </c>
      <c r="DQ103" s="21">
        <v>0</v>
      </c>
      <c r="DR103" s="21">
        <v>15799.45</v>
      </c>
      <c r="DS103" s="21">
        <v>0</v>
      </c>
      <c r="DT103" s="21">
        <v>33.43</v>
      </c>
      <c r="DU103" s="21">
        <v>2.4500000000000002</v>
      </c>
      <c r="DW103" s="21">
        <v>100.06</v>
      </c>
      <c r="DY103" s="21">
        <v>80.64</v>
      </c>
      <c r="EA103" s="21">
        <v>5.39</v>
      </c>
      <c r="EB103" s="21">
        <v>16.52</v>
      </c>
      <c r="EC103" s="21">
        <v>3.57</v>
      </c>
      <c r="EE103" s="21">
        <v>10.029999999999999</v>
      </c>
    </row>
    <row r="104" spans="1:135" x14ac:dyDescent="0.2">
      <c r="A104" s="21">
        <v>7680</v>
      </c>
      <c r="B104" s="21">
        <v>112</v>
      </c>
      <c r="C104" s="44">
        <v>42904.620138888888</v>
      </c>
      <c r="D104" s="21" t="s">
        <v>128</v>
      </c>
      <c r="E104" s="21">
        <v>121.12</v>
      </c>
      <c r="F104" s="21" t="s">
        <v>129</v>
      </c>
      <c r="G104" s="21">
        <v>2</v>
      </c>
      <c r="H104" s="21" t="s">
        <v>125</v>
      </c>
      <c r="K104" s="45" t="s">
        <v>126</v>
      </c>
      <c r="L104" s="45" t="s">
        <v>1388</v>
      </c>
      <c r="P104" s="45" t="s">
        <v>126</v>
      </c>
      <c r="Q104" s="45" t="s">
        <v>1389</v>
      </c>
      <c r="R104" s="45" t="s">
        <v>126</v>
      </c>
      <c r="S104" s="45" t="s">
        <v>126</v>
      </c>
      <c r="W104" s="45" t="s">
        <v>127</v>
      </c>
      <c r="AA104" s="21">
        <v>19.100000000000001</v>
      </c>
      <c r="AC104" s="21">
        <v>13.65</v>
      </c>
      <c r="AE104" s="21">
        <v>10.63</v>
      </c>
      <c r="AG104" s="21">
        <v>4.37</v>
      </c>
      <c r="AI104" s="21">
        <v>7.19</v>
      </c>
      <c r="AM104" s="21">
        <v>2.75</v>
      </c>
      <c r="AN104" s="21">
        <v>25.49</v>
      </c>
      <c r="AO104" s="21">
        <v>2.46</v>
      </c>
      <c r="AP104" s="21">
        <v>131.71</v>
      </c>
      <c r="AQ104" s="21">
        <v>3.78</v>
      </c>
      <c r="AS104" s="21">
        <v>3.31</v>
      </c>
      <c r="AT104" s="21">
        <v>32.26</v>
      </c>
      <c r="AU104" s="21">
        <v>4.7699999999999996</v>
      </c>
      <c r="AW104" s="21">
        <v>2.25</v>
      </c>
      <c r="AY104" s="21">
        <v>6.8</v>
      </c>
      <c r="BA104" s="21">
        <v>37.18</v>
      </c>
      <c r="BB104" s="21">
        <v>213.16</v>
      </c>
      <c r="BC104" s="21">
        <v>12.31</v>
      </c>
      <c r="BD104" s="21">
        <v>28.85</v>
      </c>
      <c r="BE104" s="21">
        <v>11.75</v>
      </c>
      <c r="BG104" s="21">
        <v>55.7</v>
      </c>
      <c r="BI104" s="21">
        <v>103.26</v>
      </c>
      <c r="BJ104" s="21">
        <v>25164.66</v>
      </c>
      <c r="BK104" s="21">
        <v>235.54</v>
      </c>
      <c r="BL104" s="21">
        <v>367.19</v>
      </c>
      <c r="BM104" s="21">
        <v>70.23</v>
      </c>
      <c r="BN104" s="21">
        <v>129.03</v>
      </c>
      <c r="BO104" s="21">
        <v>30.53</v>
      </c>
      <c r="BP104" s="21">
        <v>108.7</v>
      </c>
      <c r="BQ104" s="21">
        <v>43.29</v>
      </c>
      <c r="BR104" s="21">
        <v>4614.1499999999996</v>
      </c>
      <c r="BS104" s="21">
        <v>282.61</v>
      </c>
      <c r="BT104" s="21">
        <v>110393.73</v>
      </c>
      <c r="BU104" s="21">
        <v>2170.91</v>
      </c>
      <c r="BV104" s="21">
        <v>197.71</v>
      </c>
      <c r="BW104" s="21">
        <v>28.81</v>
      </c>
      <c r="BX104" s="21">
        <v>9824.2900000000009</v>
      </c>
      <c r="BY104" s="21">
        <v>164.97</v>
      </c>
      <c r="BZ104" s="21">
        <v>265689.09000000003</v>
      </c>
      <c r="CA104" s="21">
        <v>1422.8</v>
      </c>
      <c r="CB104" s="21">
        <v>10617.3</v>
      </c>
      <c r="CC104" s="21">
        <v>3294.75</v>
      </c>
      <c r="CD104" s="21">
        <v>1404.74</v>
      </c>
      <c r="CE104" s="21">
        <v>92.5</v>
      </c>
      <c r="CF104" s="21">
        <v>535780.56000000006</v>
      </c>
      <c r="CG104" s="21">
        <v>2029.22</v>
      </c>
      <c r="CH104" s="21">
        <v>181.08</v>
      </c>
      <c r="CI104" s="21">
        <v>4.03</v>
      </c>
      <c r="CJ104" s="21">
        <v>175.88</v>
      </c>
      <c r="CK104" s="21">
        <v>4.3600000000000003</v>
      </c>
      <c r="CL104" s="21">
        <v>14.03</v>
      </c>
      <c r="CM104" s="21">
        <v>4.16</v>
      </c>
      <c r="CN104" s="21">
        <v>11602.51</v>
      </c>
      <c r="CO104" s="21">
        <v>180.66</v>
      </c>
      <c r="CP104" s="21">
        <v>23208.86</v>
      </c>
      <c r="CQ104" s="21">
        <v>337.65</v>
      </c>
      <c r="CS104" s="21">
        <v>32.840000000000003</v>
      </c>
      <c r="CZ104" s="21">
        <v>568362.13</v>
      </c>
      <c r="DA104" s="21">
        <v>0</v>
      </c>
      <c r="DB104" s="21">
        <v>7696.86</v>
      </c>
      <c r="DC104" s="21">
        <v>0</v>
      </c>
      <c r="DD104" s="21">
        <v>208588.95</v>
      </c>
      <c r="DE104" s="21">
        <v>0</v>
      </c>
      <c r="DF104" s="21">
        <v>35977.919999999998</v>
      </c>
      <c r="DG104" s="21">
        <v>0</v>
      </c>
      <c r="DJ104" s="21">
        <v>474.11</v>
      </c>
      <c r="DK104" s="21">
        <v>0</v>
      </c>
      <c r="DL104" s="21">
        <v>17605.62</v>
      </c>
      <c r="DM104" s="21">
        <v>0</v>
      </c>
      <c r="DN104" s="21">
        <v>16234.24</v>
      </c>
      <c r="DO104" s="21">
        <v>0</v>
      </c>
      <c r="DP104" s="21">
        <v>27957.39</v>
      </c>
      <c r="DQ104" s="21">
        <v>0</v>
      </c>
      <c r="DR104" s="21">
        <v>22513.34</v>
      </c>
      <c r="DS104" s="21">
        <v>0</v>
      </c>
      <c r="DT104" s="21">
        <v>45.08</v>
      </c>
      <c r="DU104" s="21">
        <v>2.72</v>
      </c>
      <c r="DW104" s="21">
        <v>111.53</v>
      </c>
      <c r="DY104" s="21">
        <v>90.15</v>
      </c>
      <c r="DZ104" s="21">
        <v>6.09</v>
      </c>
      <c r="EA104" s="21">
        <v>3.84</v>
      </c>
      <c r="EB104" s="21">
        <v>16.59</v>
      </c>
      <c r="EC104" s="21">
        <v>3.71</v>
      </c>
      <c r="EE104" s="21">
        <v>11.2</v>
      </c>
    </row>
    <row r="105" spans="1:135" x14ac:dyDescent="0.2">
      <c r="A105" s="21">
        <v>7681</v>
      </c>
      <c r="B105" s="21">
        <v>113</v>
      </c>
      <c r="C105" s="44">
        <v>42904.62222222222</v>
      </c>
      <c r="D105" s="21" t="s">
        <v>128</v>
      </c>
      <c r="E105" s="21">
        <v>121.62</v>
      </c>
      <c r="F105" s="21" t="s">
        <v>129</v>
      </c>
      <c r="G105" s="21">
        <v>2</v>
      </c>
      <c r="H105" s="21" t="s">
        <v>125</v>
      </c>
      <c r="K105" s="45" t="s">
        <v>126</v>
      </c>
      <c r="L105" s="45" t="s">
        <v>1214</v>
      </c>
      <c r="P105" s="45" t="s">
        <v>126</v>
      </c>
      <c r="Q105" s="45" t="s">
        <v>1390</v>
      </c>
      <c r="R105" s="45" t="s">
        <v>126</v>
      </c>
      <c r="S105" s="45" t="s">
        <v>126</v>
      </c>
      <c r="W105" s="45" t="s">
        <v>127</v>
      </c>
      <c r="AA105" s="21">
        <v>17.600000000000001</v>
      </c>
      <c r="AC105" s="21">
        <v>17.3</v>
      </c>
      <c r="AE105" s="21">
        <v>10.98</v>
      </c>
      <c r="AG105" s="21">
        <v>3.66</v>
      </c>
      <c r="AI105" s="21">
        <v>9.56</v>
      </c>
      <c r="AM105" s="21">
        <v>2.58</v>
      </c>
      <c r="AN105" s="21">
        <v>17.559999999999999</v>
      </c>
      <c r="AO105" s="21">
        <v>2.2599999999999998</v>
      </c>
      <c r="AP105" s="21">
        <v>117.56</v>
      </c>
      <c r="AQ105" s="21">
        <v>3.49</v>
      </c>
      <c r="AS105" s="21">
        <v>3.35</v>
      </c>
      <c r="AT105" s="21">
        <v>19.420000000000002</v>
      </c>
      <c r="AU105" s="21">
        <v>4.1900000000000004</v>
      </c>
      <c r="AW105" s="21">
        <v>2.11</v>
      </c>
      <c r="AY105" s="21">
        <v>6.06</v>
      </c>
      <c r="BA105" s="21">
        <v>32.64</v>
      </c>
      <c r="BB105" s="21">
        <v>198.54</v>
      </c>
      <c r="BC105" s="21">
        <v>11.63</v>
      </c>
      <c r="BD105" s="21">
        <v>30.09</v>
      </c>
      <c r="BE105" s="21">
        <v>11.2</v>
      </c>
      <c r="BG105" s="21">
        <v>52.71</v>
      </c>
      <c r="BI105" s="21">
        <v>96.13</v>
      </c>
      <c r="BJ105" s="21">
        <v>23201.19</v>
      </c>
      <c r="BK105" s="21">
        <v>220.19</v>
      </c>
      <c r="BL105" s="21">
        <v>414.72</v>
      </c>
      <c r="BM105" s="21">
        <v>67.88</v>
      </c>
      <c r="BN105" s="21">
        <v>156.02000000000001</v>
      </c>
      <c r="BO105" s="21">
        <v>32.22</v>
      </c>
      <c r="BP105" s="21">
        <v>102.32</v>
      </c>
      <c r="BQ105" s="21">
        <v>45.55</v>
      </c>
      <c r="BR105" s="21">
        <v>5751.09</v>
      </c>
      <c r="BS105" s="21">
        <v>303.43</v>
      </c>
      <c r="BT105" s="21">
        <v>105626.47</v>
      </c>
      <c r="BU105" s="21">
        <v>2027.46</v>
      </c>
      <c r="BV105" s="21">
        <v>275.45</v>
      </c>
      <c r="BW105" s="21">
        <v>27.75</v>
      </c>
      <c r="BX105" s="21">
        <v>4504.7</v>
      </c>
      <c r="BY105" s="21">
        <v>133.53</v>
      </c>
      <c r="BZ105" s="21">
        <v>283452.34000000003</v>
      </c>
      <c r="CA105" s="21">
        <v>1439.13</v>
      </c>
      <c r="CB105" s="21">
        <v>5662.56</v>
      </c>
      <c r="CC105" s="21">
        <v>2912.5</v>
      </c>
      <c r="CD105" s="21">
        <v>1028.96</v>
      </c>
      <c r="CE105" s="21">
        <v>81.680000000000007</v>
      </c>
      <c r="CF105" s="21">
        <v>532644.68999999994</v>
      </c>
      <c r="CG105" s="21">
        <v>1938.66</v>
      </c>
      <c r="CH105" s="21">
        <v>145.55000000000001</v>
      </c>
      <c r="CI105" s="21">
        <v>3.53</v>
      </c>
      <c r="CJ105" s="21">
        <v>149.37</v>
      </c>
      <c r="CK105" s="21">
        <v>3.92</v>
      </c>
      <c r="CL105" s="21">
        <v>7.07</v>
      </c>
      <c r="CM105" s="21">
        <v>3.5</v>
      </c>
      <c r="CN105" s="21">
        <v>13813.49</v>
      </c>
      <c r="CO105" s="21">
        <v>199.5</v>
      </c>
      <c r="CP105" s="21">
        <v>22636.31</v>
      </c>
      <c r="CQ105" s="21">
        <v>344.15</v>
      </c>
      <c r="CS105" s="21">
        <v>31.42</v>
      </c>
      <c r="CZ105" s="21">
        <v>606361.25</v>
      </c>
      <c r="DA105" s="21">
        <v>0</v>
      </c>
      <c r="DB105" s="21">
        <v>9593.4</v>
      </c>
      <c r="DC105" s="21">
        <v>0</v>
      </c>
      <c r="DD105" s="21">
        <v>199581.22</v>
      </c>
      <c r="DE105" s="21">
        <v>0</v>
      </c>
      <c r="DF105" s="21">
        <v>33170.75</v>
      </c>
      <c r="DG105" s="21">
        <v>0</v>
      </c>
      <c r="DJ105" s="21">
        <v>535.49</v>
      </c>
      <c r="DK105" s="21">
        <v>0</v>
      </c>
      <c r="DL105" s="21">
        <v>9389.66</v>
      </c>
      <c r="DM105" s="21">
        <v>0</v>
      </c>
      <c r="DN105" s="21">
        <v>19327.84</v>
      </c>
      <c r="DO105" s="21">
        <v>0</v>
      </c>
      <c r="DP105" s="21">
        <v>27267.7</v>
      </c>
      <c r="DQ105" s="21">
        <v>0</v>
      </c>
      <c r="DR105" s="21">
        <v>10322.969999999999</v>
      </c>
      <c r="DS105" s="21">
        <v>0</v>
      </c>
      <c r="DT105" s="21">
        <v>26.49</v>
      </c>
      <c r="DU105" s="21">
        <v>2.33</v>
      </c>
      <c r="DW105" s="21">
        <v>100.71</v>
      </c>
      <c r="DY105" s="21">
        <v>81.7</v>
      </c>
      <c r="EA105" s="21">
        <v>5.37</v>
      </c>
      <c r="EB105" s="21">
        <v>13.49</v>
      </c>
      <c r="EC105" s="21">
        <v>3.6</v>
      </c>
      <c r="EE105" s="21">
        <v>10.69</v>
      </c>
    </row>
    <row r="106" spans="1:135" x14ac:dyDescent="0.2">
      <c r="A106" s="21">
        <v>7682</v>
      </c>
      <c r="B106" s="21">
        <v>114</v>
      </c>
      <c r="C106" s="44">
        <v>42904.624305555553</v>
      </c>
      <c r="D106" s="21" t="s">
        <v>128</v>
      </c>
      <c r="E106" s="21">
        <v>121.62</v>
      </c>
      <c r="F106" s="21" t="s">
        <v>129</v>
      </c>
      <c r="G106" s="21">
        <v>2</v>
      </c>
      <c r="H106" s="21" t="s">
        <v>125</v>
      </c>
      <c r="K106" s="45" t="s">
        <v>126</v>
      </c>
      <c r="L106" s="45" t="s">
        <v>1215</v>
      </c>
      <c r="P106" s="45" t="s">
        <v>126</v>
      </c>
      <c r="Q106" s="45" t="s">
        <v>1391</v>
      </c>
      <c r="R106" s="45" t="s">
        <v>126</v>
      </c>
      <c r="S106" s="45" t="s">
        <v>126</v>
      </c>
      <c r="W106" s="45" t="s">
        <v>127</v>
      </c>
      <c r="AA106" s="21">
        <v>18.670000000000002</v>
      </c>
      <c r="AC106" s="21">
        <v>18.55</v>
      </c>
      <c r="AE106" s="21">
        <v>9.8699999999999992</v>
      </c>
      <c r="AG106" s="21">
        <v>5.63</v>
      </c>
      <c r="AI106" s="21">
        <v>5.65</v>
      </c>
      <c r="AM106" s="21">
        <v>2.66</v>
      </c>
      <c r="AN106" s="21">
        <v>17.440000000000001</v>
      </c>
      <c r="AO106" s="21">
        <v>2.2599999999999998</v>
      </c>
      <c r="AP106" s="21">
        <v>151.63999999999999</v>
      </c>
      <c r="AQ106" s="21">
        <v>3.83</v>
      </c>
      <c r="AS106" s="21">
        <v>3.24</v>
      </c>
      <c r="AT106" s="21">
        <v>14.83</v>
      </c>
      <c r="AU106" s="21">
        <v>4</v>
      </c>
      <c r="AW106" s="21">
        <v>2.04</v>
      </c>
      <c r="AY106" s="21">
        <v>6.67</v>
      </c>
      <c r="BA106" s="21">
        <v>29.25</v>
      </c>
      <c r="BB106" s="21">
        <v>110.04</v>
      </c>
      <c r="BC106" s="21">
        <v>9.5500000000000007</v>
      </c>
      <c r="BE106" s="21">
        <v>15.29</v>
      </c>
      <c r="BG106" s="21">
        <v>34.64</v>
      </c>
      <c r="BI106" s="21">
        <v>119.9</v>
      </c>
      <c r="BJ106" s="21">
        <v>22560.76</v>
      </c>
      <c r="BK106" s="21">
        <v>220.96</v>
      </c>
      <c r="BL106" s="21">
        <v>264.58</v>
      </c>
      <c r="BM106" s="21">
        <v>64.64</v>
      </c>
      <c r="BN106" s="21">
        <v>152.04</v>
      </c>
      <c r="BO106" s="21">
        <v>28.13</v>
      </c>
      <c r="BP106" s="21">
        <v>149.52000000000001</v>
      </c>
      <c r="BQ106" s="21">
        <v>37.1</v>
      </c>
      <c r="BR106" s="21">
        <v>4866.82</v>
      </c>
      <c r="BS106" s="21">
        <v>253.96</v>
      </c>
      <c r="BT106" s="21">
        <v>92305.95</v>
      </c>
      <c r="BU106" s="21">
        <v>1798.65</v>
      </c>
      <c r="BV106" s="21">
        <v>211.55</v>
      </c>
      <c r="BW106" s="21">
        <v>25</v>
      </c>
      <c r="BX106" s="21">
        <v>2138.7199999999998</v>
      </c>
      <c r="BY106" s="21">
        <v>104.95</v>
      </c>
      <c r="BZ106" s="21">
        <v>243583.56</v>
      </c>
      <c r="CA106" s="21">
        <v>1345.34</v>
      </c>
      <c r="CB106" s="21">
        <v>13326.17</v>
      </c>
      <c r="CC106" s="21">
        <v>2956.32</v>
      </c>
      <c r="CD106" s="21">
        <v>628.79</v>
      </c>
      <c r="CE106" s="21">
        <v>82.66</v>
      </c>
      <c r="CF106" s="21">
        <v>587805</v>
      </c>
      <c r="CG106" s="21">
        <v>1841.15</v>
      </c>
      <c r="CH106" s="21">
        <v>112.11</v>
      </c>
      <c r="CI106" s="21">
        <v>3.18</v>
      </c>
      <c r="CJ106" s="21">
        <v>96.42</v>
      </c>
      <c r="CK106" s="21">
        <v>3.24</v>
      </c>
      <c r="CL106" s="21">
        <v>8.08</v>
      </c>
      <c r="CM106" s="21">
        <v>3.42</v>
      </c>
      <c r="CN106" s="21">
        <v>13854.24</v>
      </c>
      <c r="CO106" s="21">
        <v>189.44</v>
      </c>
      <c r="CP106" s="21">
        <v>17610.87</v>
      </c>
      <c r="CQ106" s="21">
        <v>295.37</v>
      </c>
      <c r="CS106" s="21">
        <v>29.54</v>
      </c>
      <c r="CZ106" s="21">
        <v>521073.94</v>
      </c>
      <c r="DA106" s="21">
        <v>0</v>
      </c>
      <c r="DB106" s="21">
        <v>8118.34</v>
      </c>
      <c r="DC106" s="21">
        <v>0</v>
      </c>
      <c r="DD106" s="21">
        <v>174412.08</v>
      </c>
      <c r="DE106" s="21">
        <v>0</v>
      </c>
      <c r="DF106" s="21">
        <v>32255.11</v>
      </c>
      <c r="DG106" s="21">
        <v>0</v>
      </c>
      <c r="DJ106" s="21">
        <v>341.62</v>
      </c>
      <c r="DK106" s="21">
        <v>0</v>
      </c>
      <c r="DL106" s="21">
        <v>22097.46</v>
      </c>
      <c r="DM106" s="21">
        <v>0</v>
      </c>
      <c r="DN106" s="21">
        <v>19384.849999999999</v>
      </c>
      <c r="DO106" s="21">
        <v>0</v>
      </c>
      <c r="DP106" s="21">
        <v>21214.05</v>
      </c>
      <c r="DQ106" s="21">
        <v>0</v>
      </c>
      <c r="DR106" s="21">
        <v>4901.09</v>
      </c>
      <c r="DS106" s="21">
        <v>0</v>
      </c>
      <c r="DT106" s="21">
        <v>21.96</v>
      </c>
      <c r="DU106" s="21">
        <v>2.15</v>
      </c>
      <c r="DW106" s="21">
        <v>107.49</v>
      </c>
      <c r="DY106" s="21">
        <v>86.63</v>
      </c>
      <c r="EA106" s="21">
        <v>4.32</v>
      </c>
      <c r="EB106" s="21">
        <v>8.99</v>
      </c>
      <c r="EC106" s="21">
        <v>3.35</v>
      </c>
      <c r="EE106" s="21">
        <v>13.12</v>
      </c>
    </row>
    <row r="107" spans="1:135" x14ac:dyDescent="0.2">
      <c r="A107" s="21">
        <v>7683</v>
      </c>
      <c r="B107" s="21">
        <v>115</v>
      </c>
      <c r="C107" s="44">
        <v>42904.627083333333</v>
      </c>
      <c r="D107" s="21" t="s">
        <v>128</v>
      </c>
      <c r="E107" s="21">
        <v>121.21</v>
      </c>
      <c r="F107" s="21" t="s">
        <v>129</v>
      </c>
      <c r="G107" s="21">
        <v>2</v>
      </c>
      <c r="H107" s="21" t="s">
        <v>125</v>
      </c>
      <c r="K107" s="45" t="s">
        <v>126</v>
      </c>
      <c r="L107" s="45" t="s">
        <v>1217</v>
      </c>
      <c r="P107" s="45" t="s">
        <v>126</v>
      </c>
      <c r="Q107" s="45" t="s">
        <v>1392</v>
      </c>
      <c r="R107" s="45" t="s">
        <v>126</v>
      </c>
      <c r="S107" s="45" t="s">
        <v>126</v>
      </c>
      <c r="W107" s="45" t="s">
        <v>127</v>
      </c>
      <c r="AA107" s="21">
        <v>37.549999999999997</v>
      </c>
      <c r="AC107" s="21">
        <v>22.65</v>
      </c>
      <c r="AE107" s="21">
        <v>11.93</v>
      </c>
      <c r="AG107" s="21">
        <v>5.45</v>
      </c>
      <c r="AI107" s="21">
        <v>7.65</v>
      </c>
      <c r="AM107" s="21">
        <v>3.14</v>
      </c>
      <c r="AN107" s="21">
        <v>17.829999999999998</v>
      </c>
      <c r="AO107" s="21">
        <v>2.56</v>
      </c>
      <c r="AP107" s="21">
        <v>140.28</v>
      </c>
      <c r="AQ107" s="21">
        <v>4.13</v>
      </c>
      <c r="AS107" s="21">
        <v>4.18</v>
      </c>
      <c r="AT107" s="21">
        <v>12.96</v>
      </c>
      <c r="AU107" s="21">
        <v>4.4400000000000004</v>
      </c>
      <c r="AW107" s="21">
        <v>2.97</v>
      </c>
      <c r="AY107" s="21">
        <v>7.15</v>
      </c>
      <c r="BA107" s="21">
        <v>36.119999999999997</v>
      </c>
      <c r="BB107" s="21">
        <v>86.85</v>
      </c>
      <c r="BC107" s="21">
        <v>10.34</v>
      </c>
      <c r="BE107" s="21">
        <v>20.75</v>
      </c>
      <c r="BG107" s="21">
        <v>69.760000000000005</v>
      </c>
      <c r="BI107" s="21">
        <v>97.33</v>
      </c>
      <c r="BJ107" s="21">
        <v>17313.55</v>
      </c>
      <c r="BK107" s="21">
        <v>216.74</v>
      </c>
      <c r="BL107" s="21">
        <v>235.06</v>
      </c>
      <c r="BM107" s="21">
        <v>73.23</v>
      </c>
      <c r="BN107" s="21">
        <v>126.29</v>
      </c>
      <c r="BO107" s="21">
        <v>29.15</v>
      </c>
      <c r="BP107" s="21">
        <v>131.44</v>
      </c>
      <c r="BQ107" s="21">
        <v>38.54</v>
      </c>
      <c r="BR107" s="21">
        <v>5708.97</v>
      </c>
      <c r="BS107" s="21">
        <v>265.44</v>
      </c>
      <c r="BT107" s="21">
        <v>81469.55</v>
      </c>
      <c r="BU107" s="21">
        <v>1835.82</v>
      </c>
      <c r="BV107" s="21">
        <v>137.74</v>
      </c>
      <c r="BW107" s="21">
        <v>32.799999999999997</v>
      </c>
      <c r="BX107" s="21">
        <v>2156.34</v>
      </c>
      <c r="BY107" s="21">
        <v>113.36</v>
      </c>
      <c r="BZ107" s="21">
        <v>205691.11</v>
      </c>
      <c r="CA107" s="21">
        <v>1404.09</v>
      </c>
      <c r="CB107" s="21">
        <v>7037.07</v>
      </c>
      <c r="CC107" s="21">
        <v>3217.33</v>
      </c>
      <c r="CD107" s="21">
        <v>885.81</v>
      </c>
      <c r="CE107" s="21">
        <v>108.55</v>
      </c>
      <c r="CF107" s="21">
        <v>649486.93999999994</v>
      </c>
      <c r="CG107" s="21">
        <v>1819.09</v>
      </c>
      <c r="CH107" s="21">
        <v>91.04</v>
      </c>
      <c r="CI107" s="21">
        <v>3.24</v>
      </c>
      <c r="CJ107" s="21">
        <v>78.16</v>
      </c>
      <c r="CK107" s="21">
        <v>3.31</v>
      </c>
      <c r="CM107" s="21">
        <v>8.0299999999999994</v>
      </c>
      <c r="CN107" s="21">
        <v>13353.88</v>
      </c>
      <c r="CO107" s="21">
        <v>185.85</v>
      </c>
      <c r="CP107" s="21">
        <v>15803.38</v>
      </c>
      <c r="CQ107" s="21">
        <v>281.51</v>
      </c>
      <c r="CS107" s="21">
        <v>40.26</v>
      </c>
      <c r="CZ107" s="21">
        <v>440014.41</v>
      </c>
      <c r="DA107" s="21">
        <v>0</v>
      </c>
      <c r="DB107" s="21">
        <v>9523.1299999999992</v>
      </c>
      <c r="DC107" s="21">
        <v>0</v>
      </c>
      <c r="DD107" s="21">
        <v>153936.72</v>
      </c>
      <c r="DE107" s="21">
        <v>0</v>
      </c>
      <c r="DF107" s="21">
        <v>24753.18</v>
      </c>
      <c r="DG107" s="21">
        <v>0</v>
      </c>
      <c r="DJ107" s="21">
        <v>303.52</v>
      </c>
      <c r="DK107" s="21">
        <v>0</v>
      </c>
      <c r="DL107" s="21">
        <v>11668.87</v>
      </c>
      <c r="DM107" s="21">
        <v>0</v>
      </c>
      <c r="DN107" s="21">
        <v>18684.75</v>
      </c>
      <c r="DO107" s="21">
        <v>0</v>
      </c>
      <c r="DP107" s="21">
        <v>19036.75</v>
      </c>
      <c r="DQ107" s="21">
        <v>0</v>
      </c>
      <c r="DR107" s="21">
        <v>4941.47</v>
      </c>
      <c r="DS107" s="21">
        <v>0</v>
      </c>
      <c r="DT107" s="21">
        <v>26.28</v>
      </c>
      <c r="DU107" s="21">
        <v>2.4300000000000002</v>
      </c>
      <c r="DW107" s="21">
        <v>140.59</v>
      </c>
      <c r="DY107" s="21">
        <v>113.93</v>
      </c>
      <c r="EA107" s="21">
        <v>4.8899999999999997</v>
      </c>
      <c r="EB107" s="21">
        <v>9.48</v>
      </c>
      <c r="EC107" s="21">
        <v>3.87</v>
      </c>
      <c r="EE107" s="21">
        <v>13.44</v>
      </c>
    </row>
    <row r="108" spans="1:135" x14ac:dyDescent="0.2">
      <c r="A108" s="21">
        <v>7684</v>
      </c>
      <c r="B108" s="21">
        <v>116</v>
      </c>
      <c r="C108" s="44">
        <v>42904.629166666666</v>
      </c>
      <c r="D108" s="21" t="s">
        <v>128</v>
      </c>
      <c r="E108" s="21">
        <v>121.5</v>
      </c>
      <c r="F108" s="21" t="s">
        <v>129</v>
      </c>
      <c r="G108" s="21">
        <v>2</v>
      </c>
      <c r="H108" s="21" t="s">
        <v>125</v>
      </c>
      <c r="K108" s="45" t="s">
        <v>126</v>
      </c>
      <c r="L108" s="45" t="s">
        <v>1218</v>
      </c>
      <c r="P108" s="45" t="s">
        <v>126</v>
      </c>
      <c r="Q108" s="45" t="s">
        <v>1393</v>
      </c>
      <c r="R108" s="45" t="s">
        <v>126</v>
      </c>
      <c r="S108" s="45" t="s">
        <v>126</v>
      </c>
      <c r="W108" s="45" t="s">
        <v>127</v>
      </c>
      <c r="AA108" s="21">
        <v>22.88</v>
      </c>
      <c r="AC108" s="21">
        <v>12.91</v>
      </c>
      <c r="AE108" s="21">
        <v>8.9600000000000009</v>
      </c>
      <c r="AG108" s="21">
        <v>4.59</v>
      </c>
      <c r="AI108" s="21">
        <v>8.92</v>
      </c>
      <c r="AM108" s="21">
        <v>2.68</v>
      </c>
      <c r="AN108" s="21">
        <v>19.75</v>
      </c>
      <c r="AO108" s="21">
        <v>2.2999999999999998</v>
      </c>
      <c r="AP108" s="21">
        <v>176.11</v>
      </c>
      <c r="AQ108" s="21">
        <v>4.04</v>
      </c>
      <c r="AS108" s="21">
        <v>3.27</v>
      </c>
      <c r="AT108" s="21">
        <v>19.45</v>
      </c>
      <c r="AU108" s="21">
        <v>4.21</v>
      </c>
      <c r="AW108" s="21">
        <v>2.09</v>
      </c>
      <c r="AY108" s="21">
        <v>6.28</v>
      </c>
      <c r="BA108" s="21">
        <v>29.48</v>
      </c>
      <c r="BB108" s="21">
        <v>183.74</v>
      </c>
      <c r="BC108" s="21">
        <v>11.44</v>
      </c>
      <c r="BE108" s="21">
        <v>16.54</v>
      </c>
      <c r="BG108" s="21">
        <v>35.46</v>
      </c>
      <c r="BI108" s="21">
        <v>107.84</v>
      </c>
      <c r="BJ108" s="21">
        <v>18610.32</v>
      </c>
      <c r="BK108" s="21">
        <v>200.33</v>
      </c>
      <c r="BL108" s="21">
        <v>360.95</v>
      </c>
      <c r="BM108" s="21">
        <v>68.08</v>
      </c>
      <c r="BN108" s="21">
        <v>125</v>
      </c>
      <c r="BO108" s="21">
        <v>26.55</v>
      </c>
      <c r="BP108" s="21">
        <v>144.87</v>
      </c>
      <c r="BQ108" s="21">
        <v>36.18</v>
      </c>
      <c r="BR108" s="21">
        <v>5131.54</v>
      </c>
      <c r="BS108" s="21">
        <v>247.97</v>
      </c>
      <c r="BT108" s="21">
        <v>89208.35</v>
      </c>
      <c r="BU108" s="21">
        <v>1667.4</v>
      </c>
      <c r="BV108" s="21">
        <v>612.35</v>
      </c>
      <c r="BW108" s="21">
        <v>29.78</v>
      </c>
      <c r="BX108" s="21">
        <v>2620.54</v>
      </c>
      <c r="BY108" s="21">
        <v>99.8</v>
      </c>
      <c r="BZ108" s="21">
        <v>208990.34</v>
      </c>
      <c r="CA108" s="21">
        <v>1245.29</v>
      </c>
      <c r="CB108" s="21">
        <v>9041.0400000000009</v>
      </c>
      <c r="CC108" s="21">
        <v>2620.52</v>
      </c>
      <c r="CD108" s="21">
        <v>757.26</v>
      </c>
      <c r="CE108" s="21">
        <v>82.6</v>
      </c>
      <c r="CF108" s="21">
        <v>633035.43999999994</v>
      </c>
      <c r="CG108" s="21">
        <v>1694.84</v>
      </c>
      <c r="CH108" s="21">
        <v>95.38</v>
      </c>
      <c r="CI108" s="21">
        <v>2.95</v>
      </c>
      <c r="CJ108" s="21">
        <v>102.55</v>
      </c>
      <c r="CK108" s="21">
        <v>3.34</v>
      </c>
      <c r="CL108" s="21">
        <v>5.63</v>
      </c>
      <c r="CM108" s="21">
        <v>3.5</v>
      </c>
      <c r="CN108" s="21">
        <v>12923.33</v>
      </c>
      <c r="CO108" s="21">
        <v>175.99</v>
      </c>
      <c r="CP108" s="21">
        <v>17774.2</v>
      </c>
      <c r="CQ108" s="21">
        <v>283.87</v>
      </c>
      <c r="CS108" s="21">
        <v>28.82</v>
      </c>
      <c r="CZ108" s="21">
        <v>447072.13</v>
      </c>
      <c r="DA108" s="21">
        <v>0</v>
      </c>
      <c r="DB108" s="21">
        <v>8559.93</v>
      </c>
      <c r="DC108" s="21">
        <v>0</v>
      </c>
      <c r="DD108" s="21">
        <v>168559.19</v>
      </c>
      <c r="DE108" s="21">
        <v>0</v>
      </c>
      <c r="DF108" s="21">
        <v>26607.17</v>
      </c>
      <c r="DG108" s="21">
        <v>0</v>
      </c>
      <c r="DJ108" s="21">
        <v>466.05</v>
      </c>
      <c r="DK108" s="21">
        <v>0</v>
      </c>
      <c r="DL108" s="21">
        <v>14991.85</v>
      </c>
      <c r="DM108" s="21">
        <v>0</v>
      </c>
      <c r="DN108" s="21">
        <v>18082.32</v>
      </c>
      <c r="DO108" s="21">
        <v>0</v>
      </c>
      <c r="DP108" s="21">
        <v>21410.799999999999</v>
      </c>
      <c r="DQ108" s="21">
        <v>0</v>
      </c>
      <c r="DR108" s="21">
        <v>6005.22</v>
      </c>
      <c r="DS108" s="21">
        <v>0</v>
      </c>
      <c r="DT108" s="21">
        <v>25.71</v>
      </c>
      <c r="DU108" s="21">
        <v>2.23</v>
      </c>
      <c r="DW108" s="21">
        <v>106.78</v>
      </c>
      <c r="DY108" s="21">
        <v>86.38</v>
      </c>
      <c r="EA108" s="21">
        <v>6.84</v>
      </c>
      <c r="EB108" s="21">
        <v>12.11</v>
      </c>
      <c r="EC108" s="21">
        <v>3.46</v>
      </c>
      <c r="EE108" s="21">
        <v>10.98</v>
      </c>
    </row>
    <row r="109" spans="1:135" x14ac:dyDescent="0.2">
      <c r="A109" s="21">
        <v>7685</v>
      </c>
      <c r="B109" s="21">
        <v>117</v>
      </c>
      <c r="C109" s="44">
        <v>42904.631944444445</v>
      </c>
      <c r="D109" s="21" t="s">
        <v>128</v>
      </c>
      <c r="E109" s="21">
        <v>121.85</v>
      </c>
      <c r="F109" s="21" t="s">
        <v>129</v>
      </c>
      <c r="G109" s="21">
        <v>2</v>
      </c>
      <c r="H109" s="21" t="s">
        <v>125</v>
      </c>
      <c r="K109" s="45" t="s">
        <v>126</v>
      </c>
      <c r="L109" s="45" t="s">
        <v>1219</v>
      </c>
      <c r="P109" s="45" t="s">
        <v>126</v>
      </c>
      <c r="Q109" s="45" t="s">
        <v>1394</v>
      </c>
      <c r="R109" s="45" t="s">
        <v>126</v>
      </c>
      <c r="S109" s="45" t="s">
        <v>126</v>
      </c>
      <c r="W109" s="45" t="s">
        <v>127</v>
      </c>
      <c r="AA109" s="21">
        <v>23.64</v>
      </c>
      <c r="AC109" s="21">
        <v>13.21</v>
      </c>
      <c r="AE109" s="21">
        <v>9.15</v>
      </c>
      <c r="AG109" s="21">
        <v>3.99</v>
      </c>
      <c r="AI109" s="21">
        <v>6.48</v>
      </c>
      <c r="AM109" s="21">
        <v>5.4</v>
      </c>
      <c r="AN109" s="21">
        <v>17.14</v>
      </c>
      <c r="AO109" s="21">
        <v>4.1100000000000003</v>
      </c>
      <c r="AP109" s="21">
        <v>159.41</v>
      </c>
      <c r="AQ109" s="21">
        <v>7.15</v>
      </c>
      <c r="AS109" s="21">
        <v>6.35</v>
      </c>
      <c r="AU109" s="21">
        <v>11.52</v>
      </c>
      <c r="AW109" s="21">
        <v>4.79</v>
      </c>
      <c r="AY109" s="21">
        <v>11.09</v>
      </c>
      <c r="BA109" s="21">
        <v>52.88</v>
      </c>
      <c r="BB109" s="21">
        <v>257.07</v>
      </c>
      <c r="BC109" s="21">
        <v>22.76</v>
      </c>
      <c r="BE109" s="21">
        <v>41.14</v>
      </c>
      <c r="BG109" s="21">
        <v>94.46</v>
      </c>
      <c r="BI109" s="21">
        <v>190.07</v>
      </c>
      <c r="BJ109" s="21">
        <v>29542.53</v>
      </c>
      <c r="BK109" s="21">
        <v>444.48</v>
      </c>
      <c r="BL109" s="21">
        <v>297.94</v>
      </c>
      <c r="BM109" s="21">
        <v>119.28</v>
      </c>
      <c r="BN109" s="21">
        <v>131.78</v>
      </c>
      <c r="BO109" s="21">
        <v>34.479999999999997</v>
      </c>
      <c r="BP109" s="21">
        <v>193.17</v>
      </c>
      <c r="BQ109" s="21">
        <v>48.47</v>
      </c>
      <c r="BR109" s="21">
        <v>5582.49</v>
      </c>
      <c r="BS109" s="21">
        <v>321.98</v>
      </c>
      <c r="BT109" s="21">
        <v>89067.4</v>
      </c>
      <c r="BU109" s="21">
        <v>2013.45</v>
      </c>
      <c r="BV109" s="21">
        <v>2637.74</v>
      </c>
      <c r="BW109" s="21">
        <v>57.6</v>
      </c>
      <c r="BX109" s="21">
        <v>2107.08</v>
      </c>
      <c r="BY109" s="21">
        <v>114.5</v>
      </c>
      <c r="BZ109" s="21">
        <v>236401.86</v>
      </c>
      <c r="CA109" s="21">
        <v>1850.02</v>
      </c>
      <c r="CB109" s="21">
        <v>7146.96</v>
      </c>
      <c r="CC109" s="21">
        <v>3131.14</v>
      </c>
      <c r="CD109" s="21">
        <v>722.01</v>
      </c>
      <c r="CE109" s="21">
        <v>84.5</v>
      </c>
      <c r="CF109" s="21">
        <v>586385.93999999994</v>
      </c>
      <c r="CG109" s="21">
        <v>3119.35</v>
      </c>
      <c r="CH109" s="21">
        <v>132.59</v>
      </c>
      <c r="CI109" s="21">
        <v>6.03</v>
      </c>
      <c r="CJ109" s="21">
        <v>120.85</v>
      </c>
      <c r="CK109" s="21">
        <v>6.34</v>
      </c>
      <c r="CL109" s="21">
        <v>12.59</v>
      </c>
      <c r="CM109" s="21">
        <v>6.27</v>
      </c>
      <c r="CN109" s="21">
        <v>17236.419999999998</v>
      </c>
      <c r="CO109" s="21">
        <v>256.14999999999998</v>
      </c>
      <c r="CP109" s="21">
        <v>21682.26</v>
      </c>
      <c r="CQ109" s="21">
        <v>376.53</v>
      </c>
      <c r="CS109" s="21">
        <v>34.44</v>
      </c>
      <c r="CZ109" s="21">
        <v>505710.84</v>
      </c>
      <c r="DA109" s="21">
        <v>0</v>
      </c>
      <c r="DB109" s="21">
        <v>9312.16</v>
      </c>
      <c r="DC109" s="21">
        <v>0</v>
      </c>
      <c r="DD109" s="21">
        <v>168292.84</v>
      </c>
      <c r="DE109" s="21">
        <v>0</v>
      </c>
      <c r="DF109" s="21">
        <v>42236.959999999999</v>
      </c>
      <c r="DG109" s="21">
        <v>0</v>
      </c>
      <c r="DJ109" s="21">
        <v>384.7</v>
      </c>
      <c r="DK109" s="21">
        <v>0</v>
      </c>
      <c r="DL109" s="21">
        <v>11851.1</v>
      </c>
      <c r="DM109" s="21">
        <v>0</v>
      </c>
      <c r="DN109" s="21">
        <v>24117.200000000001</v>
      </c>
      <c r="DO109" s="21">
        <v>0</v>
      </c>
      <c r="DP109" s="21">
        <v>26118.45</v>
      </c>
      <c r="DQ109" s="21">
        <v>0</v>
      </c>
      <c r="DR109" s="21">
        <v>4828.59</v>
      </c>
      <c r="DS109" s="21">
        <v>0</v>
      </c>
      <c r="DT109" s="21">
        <v>30.46</v>
      </c>
      <c r="DU109" s="21">
        <v>4.16</v>
      </c>
      <c r="DW109" s="21">
        <v>110.2</v>
      </c>
      <c r="DY109" s="21">
        <v>114.37</v>
      </c>
      <c r="EA109" s="21">
        <v>11.29</v>
      </c>
      <c r="EB109" s="21">
        <v>115.83</v>
      </c>
      <c r="EC109" s="21">
        <v>10.24</v>
      </c>
      <c r="EE109" s="21">
        <v>19.27</v>
      </c>
    </row>
    <row r="110" spans="1:135" x14ac:dyDescent="0.2">
      <c r="A110" s="21">
        <v>7686</v>
      </c>
      <c r="B110" s="21">
        <v>118</v>
      </c>
      <c r="C110" s="44">
        <v>42904.634722222225</v>
      </c>
      <c r="D110" s="21" t="s">
        <v>128</v>
      </c>
      <c r="E110" s="21">
        <v>121.62</v>
      </c>
      <c r="F110" s="21" t="s">
        <v>129</v>
      </c>
      <c r="G110" s="21">
        <v>2</v>
      </c>
      <c r="H110" s="21" t="s">
        <v>125</v>
      </c>
      <c r="K110" s="45" t="s">
        <v>126</v>
      </c>
      <c r="L110" s="45" t="s">
        <v>1220</v>
      </c>
      <c r="P110" s="45" t="s">
        <v>126</v>
      </c>
      <c r="Q110" s="45" t="s">
        <v>1395</v>
      </c>
      <c r="R110" s="45" t="s">
        <v>126</v>
      </c>
      <c r="S110" s="45" t="s">
        <v>126</v>
      </c>
      <c r="W110" s="45" t="s">
        <v>127</v>
      </c>
      <c r="AA110" s="21">
        <v>28.44</v>
      </c>
      <c r="AC110" s="21">
        <v>14.64</v>
      </c>
      <c r="AE110" s="21">
        <v>13.57</v>
      </c>
      <c r="AG110" s="21">
        <v>4.01</v>
      </c>
      <c r="AI110" s="21">
        <v>5.61</v>
      </c>
      <c r="AM110" s="21">
        <v>2.62</v>
      </c>
      <c r="AN110" s="21">
        <v>15.71</v>
      </c>
      <c r="AO110" s="21">
        <v>2.21</v>
      </c>
      <c r="AP110" s="21">
        <v>142.96</v>
      </c>
      <c r="AQ110" s="21">
        <v>3.7</v>
      </c>
      <c r="AS110" s="21">
        <v>3.22</v>
      </c>
      <c r="AT110" s="21">
        <v>14.66</v>
      </c>
      <c r="AU110" s="21">
        <v>3.95</v>
      </c>
      <c r="AW110" s="21">
        <v>2.09</v>
      </c>
      <c r="AY110" s="21">
        <v>6.54</v>
      </c>
      <c r="BA110" s="21">
        <v>28.39</v>
      </c>
      <c r="BB110" s="21">
        <v>85.95</v>
      </c>
      <c r="BC110" s="21">
        <v>8.7200000000000006</v>
      </c>
      <c r="BE110" s="21">
        <v>19.23</v>
      </c>
      <c r="BG110" s="21">
        <v>35.090000000000003</v>
      </c>
      <c r="BI110" s="21">
        <v>98.7</v>
      </c>
      <c r="BJ110" s="21">
        <v>21973.34</v>
      </c>
      <c r="BK110" s="21">
        <v>215.18</v>
      </c>
      <c r="BL110" s="21">
        <v>126.07</v>
      </c>
      <c r="BM110" s="21">
        <v>60.81</v>
      </c>
      <c r="BN110" s="21">
        <v>125.21</v>
      </c>
      <c r="BO110" s="21">
        <v>28.49</v>
      </c>
      <c r="BP110" s="21">
        <v>144.9</v>
      </c>
      <c r="BQ110" s="21">
        <v>37.020000000000003</v>
      </c>
      <c r="BR110" s="21">
        <v>4763.24</v>
      </c>
      <c r="BS110" s="21">
        <v>252.67</v>
      </c>
      <c r="BT110" s="21">
        <v>92381.53</v>
      </c>
      <c r="BU110" s="21">
        <v>1828.98</v>
      </c>
      <c r="BV110" s="21">
        <v>90.06</v>
      </c>
      <c r="BW110" s="21">
        <v>24.42</v>
      </c>
      <c r="BX110" s="21">
        <v>2289.85</v>
      </c>
      <c r="BY110" s="21">
        <v>105.82</v>
      </c>
      <c r="BZ110" s="21">
        <v>224896.13</v>
      </c>
      <c r="CA110" s="21">
        <v>1312.71</v>
      </c>
      <c r="CB110" s="21">
        <v>11539.13</v>
      </c>
      <c r="CC110" s="21">
        <v>2971.11</v>
      </c>
      <c r="CD110" s="21">
        <v>617.52</v>
      </c>
      <c r="CE110" s="21">
        <v>82.22</v>
      </c>
      <c r="CF110" s="21">
        <v>608049.18999999994</v>
      </c>
      <c r="CG110" s="21">
        <v>1758.46</v>
      </c>
      <c r="CH110" s="21">
        <v>117.01</v>
      </c>
      <c r="CI110" s="21">
        <v>3.2</v>
      </c>
      <c r="CJ110" s="21">
        <v>91.46</v>
      </c>
      <c r="CK110" s="21">
        <v>3.13</v>
      </c>
      <c r="CM110" s="21">
        <v>4.84</v>
      </c>
      <c r="CN110" s="21">
        <v>16200.02</v>
      </c>
      <c r="CO110" s="21">
        <v>201.3</v>
      </c>
      <c r="CP110" s="21">
        <v>16301.71</v>
      </c>
      <c r="CQ110" s="21">
        <v>283.67</v>
      </c>
      <c r="CS110" s="21">
        <v>30.87</v>
      </c>
      <c r="CZ110" s="21">
        <v>481097.78</v>
      </c>
      <c r="DA110" s="21">
        <v>0</v>
      </c>
      <c r="DB110" s="21">
        <v>7945.56</v>
      </c>
      <c r="DC110" s="21">
        <v>0</v>
      </c>
      <c r="DD110" s="21">
        <v>174554.91</v>
      </c>
      <c r="DE110" s="21">
        <v>0</v>
      </c>
      <c r="DF110" s="21">
        <v>31415.279999999999</v>
      </c>
      <c r="DG110" s="21">
        <v>0</v>
      </c>
      <c r="DJ110" s="21">
        <v>162.79</v>
      </c>
      <c r="DK110" s="21">
        <v>0</v>
      </c>
      <c r="DL110" s="21">
        <v>19134.18</v>
      </c>
      <c r="DM110" s="21">
        <v>0</v>
      </c>
      <c r="DN110" s="21">
        <v>22667.07</v>
      </c>
      <c r="DO110" s="21">
        <v>0</v>
      </c>
      <c r="DP110" s="21">
        <v>19637.04</v>
      </c>
      <c r="DQ110" s="21">
        <v>0</v>
      </c>
      <c r="DR110" s="21">
        <v>5247.43</v>
      </c>
      <c r="DS110" s="21">
        <v>0</v>
      </c>
      <c r="DT110" s="21">
        <v>22.92</v>
      </c>
      <c r="DU110" s="21">
        <v>2.12</v>
      </c>
      <c r="DW110" s="21">
        <v>107.57</v>
      </c>
      <c r="DY110" s="21">
        <v>86.98</v>
      </c>
      <c r="EA110" s="21">
        <v>5.12</v>
      </c>
      <c r="EB110" s="21">
        <v>8.1</v>
      </c>
      <c r="EC110" s="21">
        <v>3.29</v>
      </c>
      <c r="EE110" s="21">
        <v>10.49</v>
      </c>
    </row>
    <row r="111" spans="1:135" x14ac:dyDescent="0.2">
      <c r="A111" s="21">
        <v>7687</v>
      </c>
      <c r="B111" s="21">
        <v>119</v>
      </c>
      <c r="C111" s="44">
        <v>42904.636805555558</v>
      </c>
      <c r="D111" s="21" t="s">
        <v>128</v>
      </c>
      <c r="E111" s="21">
        <v>121.41</v>
      </c>
      <c r="F111" s="21" t="s">
        <v>129</v>
      </c>
      <c r="G111" s="21">
        <v>2</v>
      </c>
      <c r="H111" s="21" t="s">
        <v>125</v>
      </c>
      <c r="K111" s="45" t="s">
        <v>126</v>
      </c>
      <c r="L111" s="45" t="s">
        <v>1222</v>
      </c>
      <c r="P111" s="45" t="s">
        <v>126</v>
      </c>
      <c r="Q111" s="45" t="s">
        <v>1396</v>
      </c>
      <c r="R111" s="45" t="s">
        <v>126</v>
      </c>
      <c r="S111" s="45" t="s">
        <v>126</v>
      </c>
      <c r="W111" s="45" t="s">
        <v>127</v>
      </c>
      <c r="AA111" s="21">
        <v>20.9</v>
      </c>
      <c r="AC111" s="21">
        <v>14.52</v>
      </c>
      <c r="AE111" s="21">
        <v>10.08</v>
      </c>
      <c r="AG111" s="21">
        <v>4.33</v>
      </c>
      <c r="AI111" s="21">
        <v>6.37</v>
      </c>
      <c r="AM111" s="21">
        <v>2.76</v>
      </c>
      <c r="AN111" s="21">
        <v>17.78</v>
      </c>
      <c r="AO111" s="21">
        <v>2.36</v>
      </c>
      <c r="AP111" s="21">
        <v>139.27000000000001</v>
      </c>
      <c r="AQ111" s="21">
        <v>3.88</v>
      </c>
      <c r="AS111" s="21">
        <v>3.41</v>
      </c>
      <c r="AT111" s="21">
        <v>15.19</v>
      </c>
      <c r="AU111" s="21">
        <v>4.16</v>
      </c>
      <c r="AW111" s="21">
        <v>2.08</v>
      </c>
      <c r="AY111" s="21">
        <v>7</v>
      </c>
      <c r="BA111" s="21">
        <v>30.73</v>
      </c>
      <c r="BB111" s="21">
        <v>99.45</v>
      </c>
      <c r="BC111" s="21">
        <v>9.58</v>
      </c>
      <c r="BE111" s="21">
        <v>17.5</v>
      </c>
      <c r="BG111" s="21">
        <v>55.45</v>
      </c>
      <c r="BI111" s="21">
        <v>102.19</v>
      </c>
      <c r="BJ111" s="21">
        <v>24001.68</v>
      </c>
      <c r="BK111" s="21">
        <v>234.92</v>
      </c>
      <c r="BL111" s="21">
        <v>191</v>
      </c>
      <c r="BM111" s="21">
        <v>64.260000000000005</v>
      </c>
      <c r="BN111" s="21">
        <v>129.44</v>
      </c>
      <c r="BO111" s="21">
        <v>26.72</v>
      </c>
      <c r="BP111" s="21">
        <v>146.43</v>
      </c>
      <c r="BQ111" s="21">
        <v>34.479999999999997</v>
      </c>
      <c r="BR111" s="21">
        <v>4147.78</v>
      </c>
      <c r="BS111" s="21">
        <v>236.08</v>
      </c>
      <c r="BT111" s="21">
        <v>83595.23</v>
      </c>
      <c r="BU111" s="21">
        <v>1683.16</v>
      </c>
      <c r="BV111" s="21">
        <v>96.15</v>
      </c>
      <c r="BW111" s="21">
        <v>24.84</v>
      </c>
      <c r="BX111" s="21">
        <v>1762.35</v>
      </c>
      <c r="BY111" s="21">
        <v>98.31</v>
      </c>
      <c r="BZ111" s="21">
        <v>211673.83</v>
      </c>
      <c r="CA111" s="21">
        <v>1289.33</v>
      </c>
      <c r="CB111" s="21">
        <v>9639.94</v>
      </c>
      <c r="CC111" s="21">
        <v>2836.91</v>
      </c>
      <c r="CD111" s="21">
        <v>726.37</v>
      </c>
      <c r="CE111" s="21">
        <v>92.49</v>
      </c>
      <c r="CF111" s="21">
        <v>632711.68999999994</v>
      </c>
      <c r="CG111" s="21">
        <v>1725.12</v>
      </c>
      <c r="CH111" s="21">
        <v>143.46</v>
      </c>
      <c r="CI111" s="21">
        <v>3.68</v>
      </c>
      <c r="CJ111" s="21">
        <v>109.32</v>
      </c>
      <c r="CK111" s="21">
        <v>3.56</v>
      </c>
      <c r="CL111" s="21">
        <v>6.67</v>
      </c>
      <c r="CM111" s="21">
        <v>3.51</v>
      </c>
      <c r="CN111" s="21">
        <v>11854.74</v>
      </c>
      <c r="CO111" s="21">
        <v>177.69</v>
      </c>
      <c r="CP111" s="21">
        <v>18725.43</v>
      </c>
      <c r="CQ111" s="21">
        <v>303.20999999999998</v>
      </c>
      <c r="CS111" s="21">
        <v>31.17</v>
      </c>
      <c r="CZ111" s="21">
        <v>452812.66</v>
      </c>
      <c r="DA111" s="21">
        <v>0</v>
      </c>
      <c r="DB111" s="21">
        <v>6918.91</v>
      </c>
      <c r="DC111" s="21">
        <v>0</v>
      </c>
      <c r="DD111" s="21">
        <v>157953.19</v>
      </c>
      <c r="DE111" s="21">
        <v>0</v>
      </c>
      <c r="DF111" s="21">
        <v>34315.199999999997</v>
      </c>
      <c r="DG111" s="21">
        <v>0</v>
      </c>
      <c r="DJ111" s="21">
        <v>246.62</v>
      </c>
      <c r="DK111" s="21">
        <v>0</v>
      </c>
      <c r="DL111" s="21">
        <v>15984.95</v>
      </c>
      <c r="DM111" s="21">
        <v>0</v>
      </c>
      <c r="DN111" s="21">
        <v>16587.150000000001</v>
      </c>
      <c r="DO111" s="21">
        <v>0</v>
      </c>
      <c r="DP111" s="21">
        <v>22556.65</v>
      </c>
      <c r="DQ111" s="21">
        <v>0</v>
      </c>
      <c r="DR111" s="21">
        <v>4038.61</v>
      </c>
      <c r="DS111" s="21">
        <v>0</v>
      </c>
      <c r="DT111" s="21">
        <v>23.91</v>
      </c>
      <c r="DU111" s="21">
        <v>2.29</v>
      </c>
      <c r="DW111" s="21">
        <v>120.71</v>
      </c>
      <c r="DY111" s="21">
        <v>97.58</v>
      </c>
      <c r="EA111" s="21">
        <v>5.5</v>
      </c>
      <c r="EB111" s="21">
        <v>13.73</v>
      </c>
      <c r="EC111" s="21">
        <v>3.62</v>
      </c>
      <c r="EE111" s="21">
        <v>11.29</v>
      </c>
    </row>
    <row r="112" spans="1:135" x14ac:dyDescent="0.2">
      <c r="A112" s="21">
        <v>7688</v>
      </c>
      <c r="B112" s="21">
        <v>120</v>
      </c>
      <c r="C112" s="44">
        <v>42904.638888888891</v>
      </c>
      <c r="D112" s="21" t="s">
        <v>128</v>
      </c>
      <c r="E112" s="21">
        <v>122.18</v>
      </c>
      <c r="F112" s="21" t="s">
        <v>129</v>
      </c>
      <c r="G112" s="21">
        <v>2</v>
      </c>
      <c r="H112" s="21" t="s">
        <v>125</v>
      </c>
      <c r="K112" s="45" t="s">
        <v>126</v>
      </c>
      <c r="L112" s="45" t="s">
        <v>1223</v>
      </c>
      <c r="P112" s="45" t="s">
        <v>126</v>
      </c>
      <c r="Q112" s="45" t="s">
        <v>1397</v>
      </c>
      <c r="R112" s="45" t="s">
        <v>126</v>
      </c>
      <c r="S112" s="45" t="s">
        <v>126</v>
      </c>
      <c r="W112" s="45" t="s">
        <v>127</v>
      </c>
      <c r="AA112" s="21">
        <v>20.78</v>
      </c>
      <c r="AC112" s="21">
        <v>12.74</v>
      </c>
      <c r="AE112" s="21">
        <v>10.130000000000001</v>
      </c>
      <c r="AG112" s="21">
        <v>3.71</v>
      </c>
      <c r="AI112" s="21">
        <v>8.01</v>
      </c>
      <c r="AM112" s="21">
        <v>2.78</v>
      </c>
      <c r="AN112" s="21">
        <v>18.559999999999999</v>
      </c>
      <c r="AO112" s="21">
        <v>2.33</v>
      </c>
      <c r="AP112" s="21">
        <v>166.27</v>
      </c>
      <c r="AQ112" s="21">
        <v>4.04</v>
      </c>
      <c r="AS112" s="21">
        <v>3.39</v>
      </c>
      <c r="AT112" s="21">
        <v>18.39</v>
      </c>
      <c r="AU112" s="21">
        <v>4.2300000000000004</v>
      </c>
      <c r="AW112" s="21">
        <v>2.12</v>
      </c>
      <c r="AY112" s="21">
        <v>6.78</v>
      </c>
      <c r="BA112" s="21">
        <v>36.15</v>
      </c>
      <c r="BB112" s="21">
        <v>121.91</v>
      </c>
      <c r="BC112" s="21">
        <v>10.130000000000001</v>
      </c>
      <c r="BE112" s="21">
        <v>16.86</v>
      </c>
      <c r="BG112" s="21">
        <v>36.880000000000003</v>
      </c>
      <c r="BI112" s="21">
        <v>111.01</v>
      </c>
      <c r="BJ112" s="21">
        <v>30266.54</v>
      </c>
      <c r="BK112" s="21">
        <v>261.11</v>
      </c>
      <c r="BL112" s="21">
        <v>245.56</v>
      </c>
      <c r="BM112" s="21">
        <v>66.03</v>
      </c>
      <c r="BN112" s="21">
        <v>184.47</v>
      </c>
      <c r="BO112" s="21">
        <v>29.66</v>
      </c>
      <c r="BP112" s="21">
        <v>173.14</v>
      </c>
      <c r="BQ112" s="21">
        <v>39.270000000000003</v>
      </c>
      <c r="BR112" s="21">
        <v>5260.73</v>
      </c>
      <c r="BS112" s="21">
        <v>271.48</v>
      </c>
      <c r="BT112" s="21">
        <v>102312.61</v>
      </c>
      <c r="BU112" s="21">
        <v>1864.59</v>
      </c>
      <c r="BV112" s="21">
        <v>93.22</v>
      </c>
      <c r="BW112" s="21">
        <v>22.12</v>
      </c>
      <c r="BX112" s="21">
        <v>2163.7800000000002</v>
      </c>
      <c r="BY112" s="21">
        <v>97.88</v>
      </c>
      <c r="BZ112" s="21">
        <v>226001.95</v>
      </c>
      <c r="CA112" s="21">
        <v>1279</v>
      </c>
      <c r="CB112" s="21">
        <v>14983.83</v>
      </c>
      <c r="CC112" s="21">
        <v>2922.97</v>
      </c>
      <c r="CD112" s="21">
        <v>449.98</v>
      </c>
      <c r="CE112" s="21">
        <v>78.849999999999994</v>
      </c>
      <c r="CF112" s="21">
        <v>585992.63</v>
      </c>
      <c r="CG112" s="21">
        <v>1897.77</v>
      </c>
      <c r="CH112" s="21">
        <v>112.86</v>
      </c>
      <c r="CI112" s="21">
        <v>3.24</v>
      </c>
      <c r="CJ112" s="21">
        <v>113.77</v>
      </c>
      <c r="CK112" s="21">
        <v>3.56</v>
      </c>
      <c r="CL112" s="21">
        <v>5.59</v>
      </c>
      <c r="CM112" s="21">
        <v>3.51</v>
      </c>
      <c r="CN112" s="21">
        <v>13131.7</v>
      </c>
      <c r="CO112" s="21">
        <v>193.05</v>
      </c>
      <c r="CP112" s="21">
        <v>18080.419999999998</v>
      </c>
      <c r="CQ112" s="21">
        <v>311.43</v>
      </c>
      <c r="CS112" s="21">
        <v>26.79</v>
      </c>
      <c r="CZ112" s="21">
        <v>483463.38</v>
      </c>
      <c r="DA112" s="21">
        <v>0</v>
      </c>
      <c r="DB112" s="21">
        <v>8775.43</v>
      </c>
      <c r="DC112" s="21">
        <v>0</v>
      </c>
      <c r="DD112" s="21">
        <v>193319.67</v>
      </c>
      <c r="DE112" s="21">
        <v>0</v>
      </c>
      <c r="DF112" s="21">
        <v>43272.07</v>
      </c>
      <c r="DG112" s="21">
        <v>0</v>
      </c>
      <c r="DJ112" s="21">
        <v>317.06</v>
      </c>
      <c r="DK112" s="21">
        <v>0</v>
      </c>
      <c r="DL112" s="21">
        <v>24846.18</v>
      </c>
      <c r="DM112" s="21">
        <v>0</v>
      </c>
      <c r="DN112" s="21">
        <v>18373.88</v>
      </c>
      <c r="DO112" s="21">
        <v>0</v>
      </c>
      <c r="DP112" s="21">
        <v>21779.67</v>
      </c>
      <c r="DQ112" s="21">
        <v>0</v>
      </c>
      <c r="DR112" s="21">
        <v>4958.5200000000004</v>
      </c>
      <c r="DS112" s="21">
        <v>0</v>
      </c>
      <c r="DT112" s="21">
        <v>29.3</v>
      </c>
      <c r="DU112" s="21">
        <v>2.35</v>
      </c>
      <c r="DW112" s="21">
        <v>103.31</v>
      </c>
      <c r="DY112" s="21">
        <v>83.83</v>
      </c>
      <c r="EA112" s="21">
        <v>6.77</v>
      </c>
      <c r="EB112" s="21">
        <v>10.17</v>
      </c>
      <c r="EC112" s="21">
        <v>3.54</v>
      </c>
      <c r="EE112" s="21">
        <v>11.15</v>
      </c>
    </row>
    <row r="113" spans="1:135" x14ac:dyDescent="0.2">
      <c r="A113" s="21">
        <v>7689</v>
      </c>
      <c r="B113" s="21">
        <v>121</v>
      </c>
      <c r="C113" s="44">
        <v>42904.640972222223</v>
      </c>
      <c r="D113" s="21" t="s">
        <v>128</v>
      </c>
      <c r="E113" s="21">
        <v>123.26</v>
      </c>
      <c r="F113" s="21" t="s">
        <v>129</v>
      </c>
      <c r="G113" s="21">
        <v>2</v>
      </c>
      <c r="H113" s="21" t="s">
        <v>125</v>
      </c>
      <c r="K113" s="45" t="s">
        <v>126</v>
      </c>
      <c r="L113" s="45" t="s">
        <v>1224</v>
      </c>
      <c r="P113" s="45" t="s">
        <v>126</v>
      </c>
      <c r="Q113" s="45" t="s">
        <v>1398</v>
      </c>
      <c r="R113" s="45" t="s">
        <v>126</v>
      </c>
      <c r="S113" s="45" t="s">
        <v>126</v>
      </c>
      <c r="W113" s="45" t="s">
        <v>127</v>
      </c>
      <c r="AA113" s="21">
        <v>32.11</v>
      </c>
      <c r="AC113" s="21">
        <v>14.64</v>
      </c>
      <c r="AE113" s="21">
        <v>11.47</v>
      </c>
      <c r="AG113" s="21">
        <v>4.51</v>
      </c>
      <c r="AI113" s="21">
        <v>6.54</v>
      </c>
      <c r="AM113" s="21">
        <v>2.96</v>
      </c>
      <c r="AN113" s="21">
        <v>19.010000000000002</v>
      </c>
      <c r="AO113" s="21">
        <v>2.4300000000000002</v>
      </c>
      <c r="AP113" s="21">
        <v>161.96</v>
      </c>
      <c r="AQ113" s="21">
        <v>4.1500000000000004</v>
      </c>
      <c r="AS113" s="21">
        <v>3.47</v>
      </c>
      <c r="AT113" s="21">
        <v>15.25</v>
      </c>
      <c r="AU113" s="21">
        <v>4.29</v>
      </c>
      <c r="AW113" s="21">
        <v>2.39</v>
      </c>
      <c r="AY113" s="21">
        <v>6.86</v>
      </c>
      <c r="BA113" s="21">
        <v>34.72</v>
      </c>
      <c r="BB113" s="21">
        <v>306.62</v>
      </c>
      <c r="BC113" s="21">
        <v>14.91</v>
      </c>
      <c r="BE113" s="21">
        <v>18.34</v>
      </c>
      <c r="BG113" s="21">
        <v>37.799999999999997</v>
      </c>
      <c r="BI113" s="21">
        <v>115.7</v>
      </c>
      <c r="BJ113" s="21">
        <v>25941.759999999998</v>
      </c>
      <c r="BK113" s="21">
        <v>250.62</v>
      </c>
      <c r="BL113" s="21">
        <v>187.81</v>
      </c>
      <c r="BM113" s="21">
        <v>67.06</v>
      </c>
      <c r="BN113" s="21">
        <v>170.61</v>
      </c>
      <c r="BO113" s="21">
        <v>32.67</v>
      </c>
      <c r="BP113" s="21">
        <v>168.21</v>
      </c>
      <c r="BQ113" s="21">
        <v>44.07</v>
      </c>
      <c r="BR113" s="21">
        <v>5816.03</v>
      </c>
      <c r="BS113" s="21">
        <v>302.18</v>
      </c>
      <c r="BT113" s="21">
        <v>70335.05</v>
      </c>
      <c r="BU113" s="21">
        <v>1581.07</v>
      </c>
      <c r="BV113" s="21">
        <v>429.36</v>
      </c>
      <c r="BW113" s="21">
        <v>31.58</v>
      </c>
      <c r="BX113" s="21">
        <v>2441.41</v>
      </c>
      <c r="BY113" s="21">
        <v>106.57</v>
      </c>
      <c r="BZ113" s="21">
        <v>205805.39</v>
      </c>
      <c r="CA113" s="21">
        <v>1298.3599999999999</v>
      </c>
      <c r="CB113" s="21">
        <v>6987.15</v>
      </c>
      <c r="CC113" s="21">
        <v>2996.54</v>
      </c>
      <c r="CD113" s="21">
        <v>536.74</v>
      </c>
      <c r="CE113" s="21">
        <v>91.65</v>
      </c>
      <c r="CF113" s="21">
        <v>645358.06000000006</v>
      </c>
      <c r="CG113" s="21">
        <v>1670.16</v>
      </c>
      <c r="CH113" s="21">
        <v>102.04</v>
      </c>
      <c r="CI113" s="21">
        <v>3.22</v>
      </c>
      <c r="CJ113" s="21">
        <v>114.67</v>
      </c>
      <c r="CK113" s="21">
        <v>3.7</v>
      </c>
      <c r="CL113" s="21">
        <v>9.09</v>
      </c>
      <c r="CM113" s="21">
        <v>3.68</v>
      </c>
      <c r="CN113" s="21">
        <v>14564.87</v>
      </c>
      <c r="CO113" s="21">
        <v>213.67</v>
      </c>
      <c r="CP113" s="21">
        <v>20469.599999999999</v>
      </c>
      <c r="CQ113" s="21">
        <v>348.25</v>
      </c>
      <c r="CS113" s="21">
        <v>35.44</v>
      </c>
      <c r="CZ113" s="21">
        <v>440258.88</v>
      </c>
      <c r="DA113" s="21">
        <v>0</v>
      </c>
      <c r="DB113" s="21">
        <v>9701.73</v>
      </c>
      <c r="DC113" s="21">
        <v>0</v>
      </c>
      <c r="DD113" s="21">
        <v>132898.07999999999</v>
      </c>
      <c r="DE113" s="21">
        <v>0</v>
      </c>
      <c r="DF113" s="21">
        <v>37088.94</v>
      </c>
      <c r="DG113" s="21">
        <v>0</v>
      </c>
      <c r="DJ113" s="21">
        <v>242.5</v>
      </c>
      <c r="DK113" s="21">
        <v>0</v>
      </c>
      <c r="DL113" s="21">
        <v>11586.1</v>
      </c>
      <c r="DM113" s="21">
        <v>0</v>
      </c>
      <c r="DN113" s="21">
        <v>20379.169999999998</v>
      </c>
      <c r="DO113" s="21">
        <v>0</v>
      </c>
      <c r="DP113" s="21">
        <v>24657.68</v>
      </c>
      <c r="DQ113" s="21">
        <v>0</v>
      </c>
      <c r="DR113" s="21">
        <v>5594.75</v>
      </c>
      <c r="DS113" s="21">
        <v>0</v>
      </c>
      <c r="DT113" s="21">
        <v>20.7</v>
      </c>
      <c r="DU113" s="21">
        <v>2.3199999999999998</v>
      </c>
      <c r="DW113" s="21">
        <v>120.03</v>
      </c>
      <c r="DY113" s="21">
        <v>97.12</v>
      </c>
      <c r="EA113" s="21">
        <v>5.19</v>
      </c>
      <c r="EB113" s="21">
        <v>12.48</v>
      </c>
      <c r="EC113" s="21">
        <v>3.62</v>
      </c>
      <c r="EE113" s="21">
        <v>12.24</v>
      </c>
    </row>
    <row r="114" spans="1:135" x14ac:dyDescent="0.2">
      <c r="A114" s="21">
        <v>7690</v>
      </c>
      <c r="B114" s="21">
        <v>122</v>
      </c>
      <c r="C114" s="44">
        <v>42904.643055555556</v>
      </c>
      <c r="D114" s="21" t="s">
        <v>128</v>
      </c>
      <c r="E114" s="21">
        <v>120.68</v>
      </c>
      <c r="F114" s="21" t="s">
        <v>129</v>
      </c>
      <c r="G114" s="21">
        <v>2</v>
      </c>
      <c r="H114" s="21" t="s">
        <v>125</v>
      </c>
      <c r="K114" s="45" t="s">
        <v>126</v>
      </c>
      <c r="L114" s="45" t="s">
        <v>1225</v>
      </c>
      <c r="P114" s="45" t="s">
        <v>126</v>
      </c>
      <c r="Q114" s="45" t="s">
        <v>1399</v>
      </c>
      <c r="R114" s="45" t="s">
        <v>126</v>
      </c>
      <c r="S114" s="45" t="s">
        <v>126</v>
      </c>
      <c r="W114" s="45" t="s">
        <v>127</v>
      </c>
      <c r="AA114" s="21">
        <v>21.9</v>
      </c>
      <c r="AC114" s="21">
        <v>18.52</v>
      </c>
      <c r="AE114" s="21">
        <v>15.21</v>
      </c>
      <c r="AG114" s="21">
        <v>4.79</v>
      </c>
      <c r="AI114" s="21">
        <v>8.5</v>
      </c>
      <c r="AM114" s="21">
        <v>2.9</v>
      </c>
      <c r="AN114" s="21">
        <v>10.67</v>
      </c>
      <c r="AO114" s="21">
        <v>2.2799999999999998</v>
      </c>
      <c r="AP114" s="21">
        <v>148.62</v>
      </c>
      <c r="AQ114" s="21">
        <v>4.03</v>
      </c>
      <c r="AS114" s="21">
        <v>3.63</v>
      </c>
      <c r="AT114" s="21">
        <v>15.02</v>
      </c>
      <c r="AU114" s="21">
        <v>4.18</v>
      </c>
      <c r="AW114" s="21">
        <v>2.23</v>
      </c>
      <c r="AY114" s="21">
        <v>6.85</v>
      </c>
      <c r="BA114" s="21">
        <v>32.450000000000003</v>
      </c>
      <c r="BB114" s="21">
        <v>103.66</v>
      </c>
      <c r="BC114" s="21">
        <v>10.02</v>
      </c>
      <c r="BE114" s="21">
        <v>18.66</v>
      </c>
      <c r="BG114" s="21">
        <v>64.69</v>
      </c>
      <c r="BI114" s="21">
        <v>105.16</v>
      </c>
      <c r="BJ114" s="21">
        <v>24744.31</v>
      </c>
      <c r="BK114" s="21">
        <v>242.78</v>
      </c>
      <c r="BL114" s="21">
        <v>453.26</v>
      </c>
      <c r="BM114" s="21">
        <v>70.88</v>
      </c>
      <c r="BN114" s="21">
        <v>152.16999999999999</v>
      </c>
      <c r="BO114" s="21">
        <v>26.63</v>
      </c>
      <c r="BP114" s="21">
        <v>62.89</v>
      </c>
      <c r="BQ114" s="21">
        <v>36.200000000000003</v>
      </c>
      <c r="BR114" s="21">
        <v>3225.27</v>
      </c>
      <c r="BS114" s="21">
        <v>236.22</v>
      </c>
      <c r="BT114" s="21">
        <v>70189.759999999995</v>
      </c>
      <c r="BU114" s="21">
        <v>1556.33</v>
      </c>
      <c r="BV114" s="21">
        <v>323.72000000000003</v>
      </c>
      <c r="BW114" s="21">
        <v>31.79</v>
      </c>
      <c r="BX114" s="21">
        <v>9455.41</v>
      </c>
      <c r="BY114" s="21">
        <v>159.44999999999999</v>
      </c>
      <c r="BZ114" s="21">
        <v>254844.13</v>
      </c>
      <c r="CA114" s="21">
        <v>1437.33</v>
      </c>
      <c r="CC114" s="21">
        <v>4231.6400000000003</v>
      </c>
      <c r="CD114" s="21">
        <v>1086.3499999999999</v>
      </c>
      <c r="CE114" s="21">
        <v>101.52</v>
      </c>
      <c r="CF114" s="21">
        <v>608751.63</v>
      </c>
      <c r="CG114" s="21">
        <v>1770.85</v>
      </c>
      <c r="CH114" s="21">
        <v>136.94</v>
      </c>
      <c r="CI114" s="21">
        <v>3.66</v>
      </c>
      <c r="CJ114" s="21">
        <v>66.599999999999994</v>
      </c>
      <c r="CK114" s="21">
        <v>2.89</v>
      </c>
      <c r="CL114" s="21">
        <v>18.02</v>
      </c>
      <c r="CM114" s="21">
        <v>3.92</v>
      </c>
      <c r="CN114" s="21">
        <v>9873.17</v>
      </c>
      <c r="CO114" s="21">
        <v>155.85</v>
      </c>
      <c r="CP114" s="21">
        <v>12639.75</v>
      </c>
      <c r="CQ114" s="21">
        <v>250.49</v>
      </c>
      <c r="CS114" s="21">
        <v>34.04</v>
      </c>
      <c r="CZ114" s="21">
        <v>545162.56000000006</v>
      </c>
      <c r="DA114" s="21">
        <v>0</v>
      </c>
      <c r="DB114" s="21">
        <v>5380.07</v>
      </c>
      <c r="DC114" s="21">
        <v>0</v>
      </c>
      <c r="DD114" s="21">
        <v>132623.54999999999</v>
      </c>
      <c r="DE114" s="21">
        <v>0</v>
      </c>
      <c r="DF114" s="21">
        <v>35376.94</v>
      </c>
      <c r="DG114" s="21">
        <v>0</v>
      </c>
      <c r="DJ114" s="21">
        <v>585.25</v>
      </c>
      <c r="DK114" s="21">
        <v>0</v>
      </c>
      <c r="DL114" s="21">
        <v>6048.45</v>
      </c>
      <c r="DM114" s="21">
        <v>0</v>
      </c>
      <c r="DN114" s="21">
        <v>13814.53</v>
      </c>
      <c r="DO114" s="21">
        <v>0</v>
      </c>
      <c r="DP114" s="21">
        <v>15225.84</v>
      </c>
      <c r="DQ114" s="21">
        <v>0</v>
      </c>
      <c r="DR114" s="21">
        <v>21668.03</v>
      </c>
      <c r="DS114" s="21">
        <v>0</v>
      </c>
      <c r="DT114" s="21">
        <v>24.92</v>
      </c>
      <c r="DU114" s="21">
        <v>2.2200000000000002</v>
      </c>
      <c r="DW114" s="21">
        <v>126.68</v>
      </c>
      <c r="DY114" s="21">
        <v>102.54</v>
      </c>
      <c r="EA114" s="21">
        <v>4.05</v>
      </c>
      <c r="EB114" s="21">
        <v>10.53</v>
      </c>
      <c r="EC114" s="21">
        <v>3.56</v>
      </c>
      <c r="EE114" s="21">
        <v>11.91</v>
      </c>
    </row>
    <row r="115" spans="1:135" x14ac:dyDescent="0.2">
      <c r="A115" s="21">
        <v>7691</v>
      </c>
      <c r="B115" s="21">
        <v>123</v>
      </c>
      <c r="C115" s="44">
        <v>42904.645138888889</v>
      </c>
      <c r="D115" s="21" t="s">
        <v>128</v>
      </c>
      <c r="E115" s="21">
        <v>121.65</v>
      </c>
      <c r="F115" s="21" t="s">
        <v>129</v>
      </c>
      <c r="G115" s="21">
        <v>2</v>
      </c>
      <c r="H115" s="21" t="s">
        <v>125</v>
      </c>
      <c r="K115" s="45" t="s">
        <v>126</v>
      </c>
      <c r="L115" s="45" t="s">
        <v>1227</v>
      </c>
      <c r="P115" s="45" t="s">
        <v>126</v>
      </c>
      <c r="Q115" s="45" t="s">
        <v>1400</v>
      </c>
      <c r="R115" s="45" t="s">
        <v>126</v>
      </c>
      <c r="S115" s="45" t="s">
        <v>126</v>
      </c>
      <c r="W115" s="45" t="s">
        <v>127</v>
      </c>
      <c r="AA115" s="21">
        <v>23.06</v>
      </c>
      <c r="AC115" s="21">
        <v>23.76</v>
      </c>
      <c r="AE115" s="21">
        <v>11.16</v>
      </c>
      <c r="AG115" s="21">
        <v>4.62</v>
      </c>
      <c r="AI115" s="21">
        <v>7.05</v>
      </c>
      <c r="AM115" s="21">
        <v>3.08</v>
      </c>
      <c r="AN115" s="21">
        <v>11.34</v>
      </c>
      <c r="AO115" s="21">
        <v>2.39</v>
      </c>
      <c r="AP115" s="21">
        <v>191.69</v>
      </c>
      <c r="AQ115" s="21">
        <v>4.66</v>
      </c>
      <c r="AS115" s="21">
        <v>4.13</v>
      </c>
      <c r="AT115" s="21">
        <v>20.3</v>
      </c>
      <c r="AU115" s="21">
        <v>4.63</v>
      </c>
      <c r="AW115" s="21">
        <v>2.54</v>
      </c>
      <c r="AY115" s="21">
        <v>7.43</v>
      </c>
      <c r="BA115" s="21">
        <v>35.51</v>
      </c>
      <c r="BB115" s="21">
        <v>244.77</v>
      </c>
      <c r="BC115" s="21">
        <v>14.01</v>
      </c>
      <c r="BD115" s="21">
        <v>45.33</v>
      </c>
      <c r="BE115" s="21">
        <v>13.9</v>
      </c>
      <c r="BF115" s="21">
        <v>49.72</v>
      </c>
      <c r="BG115" s="21">
        <v>28.06</v>
      </c>
      <c r="BI115" s="21">
        <v>147.34</v>
      </c>
      <c r="BJ115" s="21">
        <v>24584.080000000002</v>
      </c>
      <c r="BK115" s="21">
        <v>250.96</v>
      </c>
      <c r="BL115" s="21">
        <v>381.44</v>
      </c>
      <c r="BM115" s="21">
        <v>75.790000000000006</v>
      </c>
      <c r="BN115" s="21">
        <v>123.69</v>
      </c>
      <c r="BO115" s="21">
        <v>26.91</v>
      </c>
      <c r="BP115" s="21">
        <v>67.760000000000005</v>
      </c>
      <c r="BQ115" s="21">
        <v>36.79</v>
      </c>
      <c r="BR115" s="21">
        <v>3550.54</v>
      </c>
      <c r="BS115" s="21">
        <v>241.08</v>
      </c>
      <c r="BT115" s="21">
        <v>54531.519999999997</v>
      </c>
      <c r="BU115" s="21">
        <v>1344.73</v>
      </c>
      <c r="BV115" s="21">
        <v>470.14</v>
      </c>
      <c r="BW115" s="21">
        <v>33.659999999999997</v>
      </c>
      <c r="BX115" s="21">
        <v>8697.8799999999992</v>
      </c>
      <c r="BY115" s="21">
        <v>145.83000000000001</v>
      </c>
      <c r="BZ115" s="21">
        <v>178363.33</v>
      </c>
      <c r="CA115" s="21">
        <v>1221.76</v>
      </c>
      <c r="CC115" s="21">
        <v>4243.1499999999996</v>
      </c>
      <c r="CD115" s="21">
        <v>1404.73</v>
      </c>
      <c r="CE115" s="21">
        <v>109.29</v>
      </c>
      <c r="CF115" s="21">
        <v>691675.5</v>
      </c>
      <c r="CG115" s="21">
        <v>1514.12</v>
      </c>
      <c r="CH115" s="21">
        <v>171.43</v>
      </c>
      <c r="CI115" s="21">
        <v>4.2300000000000004</v>
      </c>
      <c r="CJ115" s="21">
        <v>92.24</v>
      </c>
      <c r="CK115" s="21">
        <v>3.47</v>
      </c>
      <c r="CL115" s="21">
        <v>20.82</v>
      </c>
      <c r="CM115" s="21">
        <v>4.34</v>
      </c>
      <c r="CN115" s="21">
        <v>18157.740000000002</v>
      </c>
      <c r="CO115" s="21">
        <v>209.74</v>
      </c>
      <c r="CP115" s="21">
        <v>14197.22</v>
      </c>
      <c r="CQ115" s="21">
        <v>261.62</v>
      </c>
      <c r="CS115" s="21">
        <v>36.06</v>
      </c>
      <c r="CZ115" s="21">
        <v>381554.81</v>
      </c>
      <c r="DA115" s="21">
        <v>0</v>
      </c>
      <c r="DB115" s="21">
        <v>5922.66</v>
      </c>
      <c r="DC115" s="21">
        <v>0</v>
      </c>
      <c r="DD115" s="21">
        <v>103037.3</v>
      </c>
      <c r="DE115" s="21">
        <v>0</v>
      </c>
      <c r="DF115" s="21">
        <v>35147.86</v>
      </c>
      <c r="DG115" s="21">
        <v>0</v>
      </c>
      <c r="DJ115" s="21">
        <v>492.51</v>
      </c>
      <c r="DK115" s="21">
        <v>0</v>
      </c>
      <c r="DL115" s="21">
        <v>4849.0600000000004</v>
      </c>
      <c r="DM115" s="21">
        <v>0</v>
      </c>
      <c r="DN115" s="21">
        <v>25406.3</v>
      </c>
      <c r="DO115" s="21">
        <v>0</v>
      </c>
      <c r="DP115" s="21">
        <v>17101.97</v>
      </c>
      <c r="DQ115" s="21">
        <v>0</v>
      </c>
      <c r="DR115" s="21">
        <v>19932.05</v>
      </c>
      <c r="DS115" s="21">
        <v>0</v>
      </c>
      <c r="DT115" s="21">
        <v>22.95</v>
      </c>
      <c r="DU115" s="21">
        <v>2.36</v>
      </c>
      <c r="DW115" s="21">
        <v>135.06</v>
      </c>
      <c r="DY115" s="21">
        <v>109.08</v>
      </c>
      <c r="EA115" s="21">
        <v>5.54</v>
      </c>
      <c r="EB115" s="21">
        <v>9.61</v>
      </c>
      <c r="EC115" s="21">
        <v>3.9</v>
      </c>
      <c r="EE115" s="21">
        <v>18.45</v>
      </c>
    </row>
    <row r="116" spans="1:135" x14ac:dyDescent="0.2">
      <c r="A116" s="21">
        <v>7692</v>
      </c>
      <c r="B116" s="21">
        <v>124</v>
      </c>
      <c r="C116" s="44">
        <v>42904.647222222222</v>
      </c>
      <c r="D116" s="21" t="s">
        <v>128</v>
      </c>
      <c r="E116" s="21">
        <v>121.11</v>
      </c>
      <c r="F116" s="21" t="s">
        <v>129</v>
      </c>
      <c r="G116" s="21">
        <v>2</v>
      </c>
      <c r="H116" s="21" t="s">
        <v>125</v>
      </c>
      <c r="K116" s="45" t="s">
        <v>126</v>
      </c>
      <c r="L116" s="45" t="s">
        <v>1228</v>
      </c>
      <c r="P116" s="45" t="s">
        <v>126</v>
      </c>
      <c r="Q116" s="45" t="s">
        <v>1401</v>
      </c>
      <c r="R116" s="45" t="s">
        <v>126</v>
      </c>
      <c r="S116" s="45" t="s">
        <v>126</v>
      </c>
      <c r="W116" s="45" t="s">
        <v>127</v>
      </c>
      <c r="AA116" s="21">
        <v>19.190000000000001</v>
      </c>
      <c r="AC116" s="21">
        <v>18.82</v>
      </c>
      <c r="AE116" s="21">
        <v>10.42</v>
      </c>
      <c r="AG116" s="21">
        <v>4.3</v>
      </c>
      <c r="AI116" s="21">
        <v>7.65</v>
      </c>
      <c r="AM116" s="21">
        <v>2.76</v>
      </c>
      <c r="AN116" s="21">
        <v>16.48</v>
      </c>
      <c r="AO116" s="21">
        <v>2.2599999999999998</v>
      </c>
      <c r="AP116" s="21">
        <v>192.67</v>
      </c>
      <c r="AQ116" s="21">
        <v>4.2</v>
      </c>
      <c r="AS116" s="21">
        <v>3.33</v>
      </c>
      <c r="AT116" s="21">
        <v>19.71</v>
      </c>
      <c r="AU116" s="21">
        <v>4.21</v>
      </c>
      <c r="AW116" s="21">
        <v>1.99</v>
      </c>
      <c r="AY116" s="21">
        <v>6.2</v>
      </c>
      <c r="BA116" s="21">
        <v>28.73</v>
      </c>
      <c r="BB116" s="21">
        <v>124.31</v>
      </c>
      <c r="BC116" s="21">
        <v>9.89</v>
      </c>
      <c r="BD116" s="21">
        <v>35.61</v>
      </c>
      <c r="BE116" s="21">
        <v>11.67</v>
      </c>
      <c r="BG116" s="21">
        <v>36.25</v>
      </c>
      <c r="BI116" s="21">
        <v>108.52</v>
      </c>
      <c r="BJ116" s="21">
        <v>30451.62</v>
      </c>
      <c r="BK116" s="21">
        <v>255.95</v>
      </c>
      <c r="BL116" s="21">
        <v>338.63</v>
      </c>
      <c r="BM116" s="21">
        <v>63.89</v>
      </c>
      <c r="BN116" s="21">
        <v>155.25</v>
      </c>
      <c r="BO116" s="21">
        <v>29.86</v>
      </c>
      <c r="BP116" s="21">
        <v>107.24</v>
      </c>
      <c r="BQ116" s="21">
        <v>39.67</v>
      </c>
      <c r="BR116" s="21">
        <v>3763.61</v>
      </c>
      <c r="BS116" s="21">
        <v>262.73</v>
      </c>
      <c r="BT116" s="21">
        <v>81302.460000000006</v>
      </c>
      <c r="BU116" s="21">
        <v>1695.38</v>
      </c>
      <c r="BV116" s="21">
        <v>75.78</v>
      </c>
      <c r="BW116" s="21">
        <v>24.06</v>
      </c>
      <c r="BX116" s="21">
        <v>4883.8500000000004</v>
      </c>
      <c r="BY116" s="21">
        <v>127.19</v>
      </c>
      <c r="BZ116" s="21">
        <v>263631.88</v>
      </c>
      <c r="CA116" s="21">
        <v>1384.08</v>
      </c>
      <c r="CB116" s="21">
        <v>13142.5</v>
      </c>
      <c r="CC116" s="21">
        <v>3068.77</v>
      </c>
      <c r="CD116" s="21">
        <v>961.23</v>
      </c>
      <c r="CE116" s="21">
        <v>87.58</v>
      </c>
      <c r="CF116" s="21">
        <v>574377.88</v>
      </c>
      <c r="CG116" s="21">
        <v>1818.22</v>
      </c>
      <c r="CH116" s="21">
        <v>104.37</v>
      </c>
      <c r="CI116" s="21">
        <v>3.06</v>
      </c>
      <c r="CJ116" s="21">
        <v>105.42</v>
      </c>
      <c r="CK116" s="21">
        <v>3.38</v>
      </c>
      <c r="CL116" s="21">
        <v>9.49</v>
      </c>
      <c r="CM116" s="21">
        <v>3.61</v>
      </c>
      <c r="CN116" s="21">
        <v>8449.86</v>
      </c>
      <c r="CO116" s="21">
        <v>162.34</v>
      </c>
      <c r="CP116" s="21">
        <v>17682.93</v>
      </c>
      <c r="CQ116" s="21">
        <v>313.11</v>
      </c>
      <c r="CS116" s="21">
        <v>30.95</v>
      </c>
      <c r="CZ116" s="21">
        <v>563961.31000000006</v>
      </c>
      <c r="DA116" s="21">
        <v>0</v>
      </c>
      <c r="DB116" s="21">
        <v>6278.08</v>
      </c>
      <c r="DC116" s="21">
        <v>0</v>
      </c>
      <c r="DD116" s="21">
        <v>153621</v>
      </c>
      <c r="DE116" s="21">
        <v>0</v>
      </c>
      <c r="DF116" s="21">
        <v>43536.68</v>
      </c>
      <c r="DG116" s="21">
        <v>0</v>
      </c>
      <c r="DJ116" s="21">
        <v>437.24</v>
      </c>
      <c r="DK116" s="21">
        <v>0</v>
      </c>
      <c r="DL116" s="21">
        <v>21792.9</v>
      </c>
      <c r="DM116" s="21">
        <v>0</v>
      </c>
      <c r="DN116" s="21">
        <v>11823.04</v>
      </c>
      <c r="DO116" s="21">
        <v>0</v>
      </c>
      <c r="DP116" s="21">
        <v>21300.86</v>
      </c>
      <c r="DQ116" s="21">
        <v>0</v>
      </c>
      <c r="DR116" s="21">
        <v>11191.84</v>
      </c>
      <c r="DS116" s="21">
        <v>0</v>
      </c>
      <c r="DT116" s="21">
        <v>24.33</v>
      </c>
      <c r="DU116" s="21">
        <v>2.21</v>
      </c>
      <c r="DW116" s="21">
        <v>110.76</v>
      </c>
      <c r="DY116" s="21">
        <v>89.5</v>
      </c>
      <c r="EA116" s="21">
        <v>5.2</v>
      </c>
      <c r="EB116" s="21">
        <v>13.72</v>
      </c>
      <c r="EC116" s="21">
        <v>3.57</v>
      </c>
      <c r="EE116" s="21">
        <v>10.45</v>
      </c>
    </row>
    <row r="117" spans="1:135" x14ac:dyDescent="0.2">
      <c r="A117" s="21">
        <v>7693</v>
      </c>
      <c r="B117" s="21">
        <v>125</v>
      </c>
      <c r="C117" s="44">
        <v>42904.650694444441</v>
      </c>
      <c r="D117" s="21" t="s">
        <v>128</v>
      </c>
      <c r="E117" s="21">
        <v>120.64</v>
      </c>
      <c r="F117" s="21" t="s">
        <v>129</v>
      </c>
      <c r="G117" s="21">
        <v>2</v>
      </c>
      <c r="H117" s="21" t="s">
        <v>125</v>
      </c>
      <c r="K117" s="45" t="s">
        <v>126</v>
      </c>
      <c r="L117" s="45" t="s">
        <v>1229</v>
      </c>
      <c r="P117" s="45" t="s">
        <v>126</v>
      </c>
      <c r="Q117" s="45" t="s">
        <v>1402</v>
      </c>
      <c r="R117" s="45" t="s">
        <v>126</v>
      </c>
      <c r="S117" s="45" t="s">
        <v>126</v>
      </c>
      <c r="W117" s="45" t="s">
        <v>127</v>
      </c>
      <c r="AA117" s="21">
        <v>19.21</v>
      </c>
      <c r="AC117" s="21">
        <v>15.01</v>
      </c>
      <c r="AE117" s="21">
        <v>10.02</v>
      </c>
      <c r="AG117" s="21">
        <v>3.6</v>
      </c>
      <c r="AI117" s="21">
        <v>6.07</v>
      </c>
      <c r="AM117" s="21">
        <v>4.55</v>
      </c>
      <c r="AN117" s="21">
        <v>14.55</v>
      </c>
      <c r="AO117" s="21">
        <v>3.35</v>
      </c>
      <c r="AP117" s="21">
        <v>173.19</v>
      </c>
      <c r="AQ117" s="21">
        <v>6.18</v>
      </c>
      <c r="AS117" s="21">
        <v>5.32</v>
      </c>
      <c r="AT117" s="21">
        <v>15.43</v>
      </c>
      <c r="AU117" s="21">
        <v>6.05</v>
      </c>
      <c r="AW117" s="21">
        <v>3.02</v>
      </c>
      <c r="AY117" s="21">
        <v>9.59</v>
      </c>
      <c r="BA117" s="21">
        <v>54.88</v>
      </c>
      <c r="BB117" s="21">
        <v>240.91</v>
      </c>
      <c r="BC117" s="21">
        <v>19.28</v>
      </c>
      <c r="BE117" s="21">
        <v>25.73</v>
      </c>
      <c r="BG117" s="21">
        <v>53.6</v>
      </c>
      <c r="BH117" s="21">
        <v>191.1</v>
      </c>
      <c r="BI117" s="21">
        <v>89.53</v>
      </c>
      <c r="BJ117" s="21">
        <v>16831.099999999999</v>
      </c>
      <c r="BK117" s="21">
        <v>286.79000000000002</v>
      </c>
      <c r="BL117" s="21">
        <v>269.20999999999998</v>
      </c>
      <c r="BM117" s="21">
        <v>96.53</v>
      </c>
      <c r="BN117" s="21">
        <v>129.86000000000001</v>
      </c>
      <c r="BO117" s="21">
        <v>30</v>
      </c>
      <c r="BP117" s="21">
        <v>66.760000000000005</v>
      </c>
      <c r="BQ117" s="21">
        <v>39.770000000000003</v>
      </c>
      <c r="BR117" s="21">
        <v>5133.43</v>
      </c>
      <c r="BS117" s="21">
        <v>268.37</v>
      </c>
      <c r="BT117" s="21">
        <v>56112.59</v>
      </c>
      <c r="BU117" s="21">
        <v>1573.45</v>
      </c>
      <c r="BV117" s="21">
        <v>1560.34</v>
      </c>
      <c r="BW117" s="21">
        <v>48.81</v>
      </c>
      <c r="BX117" s="21">
        <v>10843.34</v>
      </c>
      <c r="BY117" s="21">
        <v>189.56</v>
      </c>
      <c r="BZ117" s="21">
        <v>256122.16</v>
      </c>
      <c r="CA117" s="21">
        <v>1778.49</v>
      </c>
      <c r="CB117" s="21">
        <v>7245.82</v>
      </c>
      <c r="CC117" s="21">
        <v>3368.93</v>
      </c>
      <c r="CD117" s="21">
        <v>848.99</v>
      </c>
      <c r="CE117" s="21">
        <v>81.77</v>
      </c>
      <c r="CF117" s="21">
        <v>599305.31000000006</v>
      </c>
      <c r="CG117" s="21">
        <v>2528.23</v>
      </c>
      <c r="CH117" s="21">
        <v>154.76</v>
      </c>
      <c r="CI117" s="21">
        <v>5.56</v>
      </c>
      <c r="CJ117" s="21">
        <v>88.56</v>
      </c>
      <c r="CK117" s="21">
        <v>4.7</v>
      </c>
      <c r="CL117" s="21">
        <v>19.489999999999998</v>
      </c>
      <c r="CM117" s="21">
        <v>5.7</v>
      </c>
      <c r="CN117" s="21">
        <v>26727.18</v>
      </c>
      <c r="CO117" s="21">
        <v>299.62</v>
      </c>
      <c r="CP117" s="21">
        <v>17368.169999999998</v>
      </c>
      <c r="CQ117" s="21">
        <v>302.02</v>
      </c>
      <c r="CR117" s="21">
        <v>444.44</v>
      </c>
      <c r="CS117" s="21">
        <v>29.94</v>
      </c>
      <c r="CZ117" s="21">
        <v>547896.5</v>
      </c>
      <c r="DA117" s="21">
        <v>0</v>
      </c>
      <c r="DB117" s="21">
        <v>8563.08</v>
      </c>
      <c r="DC117" s="21">
        <v>0</v>
      </c>
      <c r="DD117" s="21">
        <v>106024.73</v>
      </c>
      <c r="DE117" s="21">
        <v>0</v>
      </c>
      <c r="DF117" s="21">
        <v>24063.43</v>
      </c>
      <c r="DG117" s="21">
        <v>0</v>
      </c>
      <c r="DJ117" s="21">
        <v>347.6</v>
      </c>
      <c r="DK117" s="21">
        <v>0</v>
      </c>
      <c r="DL117" s="21">
        <v>12015.01</v>
      </c>
      <c r="DM117" s="21">
        <v>0</v>
      </c>
      <c r="DN117" s="21">
        <v>37396.660000000003</v>
      </c>
      <c r="DO117" s="21">
        <v>0</v>
      </c>
      <c r="DP117" s="21">
        <v>20921.7</v>
      </c>
      <c r="DQ117" s="21">
        <v>0</v>
      </c>
      <c r="DR117" s="21">
        <v>24848.59</v>
      </c>
      <c r="DS117" s="21">
        <v>0</v>
      </c>
      <c r="DT117" s="21">
        <v>23.97</v>
      </c>
      <c r="DU117" s="21">
        <v>3.26</v>
      </c>
      <c r="DW117" s="21">
        <v>101.72</v>
      </c>
      <c r="DY117" s="21">
        <v>82.57</v>
      </c>
      <c r="EA117" s="21">
        <v>6.51</v>
      </c>
      <c r="EB117" s="21">
        <v>22.27</v>
      </c>
      <c r="EC117" s="21">
        <v>5.58</v>
      </c>
      <c r="EE117" s="21">
        <v>17.309999999999999</v>
      </c>
    </row>
    <row r="118" spans="1:135" x14ac:dyDescent="0.2">
      <c r="A118" s="21">
        <v>7694</v>
      </c>
      <c r="B118" s="21">
        <v>126</v>
      </c>
      <c r="C118" s="44">
        <v>42904.652777777781</v>
      </c>
      <c r="D118" s="21" t="s">
        <v>128</v>
      </c>
      <c r="E118" s="21">
        <v>120.82</v>
      </c>
      <c r="F118" s="21" t="s">
        <v>129</v>
      </c>
      <c r="G118" s="21">
        <v>2</v>
      </c>
      <c r="H118" s="21" t="s">
        <v>125</v>
      </c>
      <c r="K118" s="45" t="s">
        <v>126</v>
      </c>
      <c r="L118" s="45" t="s">
        <v>1230</v>
      </c>
      <c r="P118" s="45" t="s">
        <v>126</v>
      </c>
      <c r="Q118" s="45" t="s">
        <v>1403</v>
      </c>
      <c r="R118" s="45" t="s">
        <v>126</v>
      </c>
      <c r="S118" s="45" t="s">
        <v>126</v>
      </c>
      <c r="W118" s="45" t="s">
        <v>127</v>
      </c>
      <c r="AA118" s="21">
        <v>27.73</v>
      </c>
      <c r="AC118" s="21">
        <v>14.37</v>
      </c>
      <c r="AE118" s="21">
        <v>9.91</v>
      </c>
      <c r="AG118" s="21">
        <v>4.29</v>
      </c>
      <c r="AI118" s="21">
        <v>7.57</v>
      </c>
      <c r="AM118" s="21">
        <v>2.95</v>
      </c>
      <c r="AN118" s="21">
        <v>14.78</v>
      </c>
      <c r="AO118" s="21">
        <v>2.37</v>
      </c>
      <c r="AP118" s="21">
        <v>151.99</v>
      </c>
      <c r="AQ118" s="21">
        <v>4.3600000000000003</v>
      </c>
      <c r="AS118" s="21">
        <v>3.7</v>
      </c>
      <c r="AT118" s="21">
        <v>20.6</v>
      </c>
      <c r="AU118" s="21">
        <v>4.5199999999999996</v>
      </c>
      <c r="AW118" s="21">
        <v>2.4300000000000002</v>
      </c>
      <c r="AY118" s="21">
        <v>6.8</v>
      </c>
      <c r="BA118" s="21">
        <v>31.44</v>
      </c>
      <c r="BB118" s="21">
        <v>68.8</v>
      </c>
      <c r="BC118" s="21">
        <v>8.89</v>
      </c>
      <c r="BE118" s="21">
        <v>17.71</v>
      </c>
      <c r="BG118" s="21">
        <v>37.19</v>
      </c>
      <c r="BI118" s="21">
        <v>106.29</v>
      </c>
      <c r="BJ118" s="21">
        <v>24544.560000000001</v>
      </c>
      <c r="BK118" s="21">
        <v>250.35</v>
      </c>
      <c r="BL118" s="21">
        <v>364.09</v>
      </c>
      <c r="BM118" s="21">
        <v>72.7</v>
      </c>
      <c r="BN118" s="21">
        <v>146.85</v>
      </c>
      <c r="BO118" s="21">
        <v>38.26</v>
      </c>
      <c r="BP118" s="21">
        <v>116.05</v>
      </c>
      <c r="BQ118" s="21">
        <v>56.54</v>
      </c>
      <c r="BR118" s="21">
        <v>4470.04</v>
      </c>
      <c r="BS118" s="21">
        <v>364</v>
      </c>
      <c r="BT118" s="21">
        <v>102964.62</v>
      </c>
      <c r="BU118" s="21">
        <v>2745.46</v>
      </c>
      <c r="BV118" s="21">
        <v>322.8</v>
      </c>
      <c r="BW118" s="21">
        <v>39.1</v>
      </c>
      <c r="BX118" s="21">
        <v>12765.5</v>
      </c>
      <c r="BY118" s="21">
        <v>201.83</v>
      </c>
      <c r="BZ118" s="21">
        <v>143739.01999999999</v>
      </c>
      <c r="CA118" s="21">
        <v>1205.51</v>
      </c>
      <c r="CC118" s="21">
        <v>7603.26</v>
      </c>
      <c r="CD118" s="21">
        <v>1581.95</v>
      </c>
      <c r="CE118" s="21">
        <v>99.2</v>
      </c>
      <c r="CF118" s="21">
        <v>559334.88</v>
      </c>
      <c r="CG118" s="21">
        <v>1999.26</v>
      </c>
      <c r="CH118" s="21">
        <v>302.75</v>
      </c>
      <c r="CI118" s="21">
        <v>5.55</v>
      </c>
      <c r="CJ118" s="21">
        <v>65.61</v>
      </c>
      <c r="CK118" s="21">
        <v>2.94</v>
      </c>
      <c r="CL118" s="21">
        <v>19.09</v>
      </c>
      <c r="CM118" s="21">
        <v>4.16</v>
      </c>
      <c r="CN118" s="21">
        <v>129984.91</v>
      </c>
      <c r="CO118" s="21">
        <v>750.22</v>
      </c>
      <c r="CP118" s="21">
        <v>12818.36</v>
      </c>
      <c r="CQ118" s="21">
        <v>283.88</v>
      </c>
      <c r="CS118" s="21">
        <v>40.4</v>
      </c>
      <c r="CZ118" s="21">
        <v>307486.5</v>
      </c>
      <c r="DA118" s="21">
        <v>0</v>
      </c>
      <c r="DB118" s="21">
        <v>7456.48</v>
      </c>
      <c r="DC118" s="21">
        <v>0</v>
      </c>
      <c r="DD118" s="21">
        <v>194551.64</v>
      </c>
      <c r="DE118" s="21">
        <v>0</v>
      </c>
      <c r="DF118" s="21">
        <v>35091.360000000001</v>
      </c>
      <c r="DG118" s="21">
        <v>0</v>
      </c>
      <c r="DJ118" s="21">
        <v>470.11</v>
      </c>
      <c r="DK118" s="21">
        <v>0</v>
      </c>
      <c r="DL118" s="21">
        <v>10200.91</v>
      </c>
      <c r="DM118" s="21">
        <v>0</v>
      </c>
      <c r="DN118" s="21">
        <v>181874.89</v>
      </c>
      <c r="DO118" s="21">
        <v>0</v>
      </c>
      <c r="DP118" s="21">
        <v>15441</v>
      </c>
      <c r="DQ118" s="21">
        <v>0</v>
      </c>
      <c r="DR118" s="21">
        <v>29253.42</v>
      </c>
      <c r="DS118" s="21">
        <v>0</v>
      </c>
      <c r="DT118" s="21">
        <v>26.07</v>
      </c>
      <c r="DU118" s="21">
        <v>2.27</v>
      </c>
      <c r="DW118" s="21">
        <v>119.37</v>
      </c>
      <c r="DY118" s="21">
        <v>96.82</v>
      </c>
      <c r="EA118" s="21">
        <v>4.49</v>
      </c>
      <c r="EB118" s="21">
        <v>13.53</v>
      </c>
      <c r="EC118" s="21">
        <v>3.78</v>
      </c>
      <c r="EE118" s="21">
        <v>11.96</v>
      </c>
    </row>
    <row r="119" spans="1:135" x14ac:dyDescent="0.2">
      <c r="A119" s="21">
        <v>7695</v>
      </c>
      <c r="B119" s="21">
        <v>127</v>
      </c>
      <c r="C119" s="44">
        <v>42904.654861111114</v>
      </c>
      <c r="D119" s="21" t="s">
        <v>128</v>
      </c>
      <c r="E119" s="21">
        <v>121.11</v>
      </c>
      <c r="F119" s="21" t="s">
        <v>129</v>
      </c>
      <c r="G119" s="21">
        <v>2</v>
      </c>
      <c r="H119" s="21" t="s">
        <v>125</v>
      </c>
      <c r="K119" s="45" t="s">
        <v>126</v>
      </c>
      <c r="L119" s="45" t="s">
        <v>1232</v>
      </c>
      <c r="P119" s="45" t="s">
        <v>126</v>
      </c>
      <c r="Q119" s="45" t="s">
        <v>1404</v>
      </c>
      <c r="R119" s="45" t="s">
        <v>126</v>
      </c>
      <c r="S119" s="45" t="s">
        <v>126</v>
      </c>
      <c r="W119" s="45" t="s">
        <v>127</v>
      </c>
      <c r="AA119" s="21">
        <v>21.52</v>
      </c>
      <c r="AC119" s="21">
        <v>14.77</v>
      </c>
      <c r="AE119" s="21">
        <v>17.66</v>
      </c>
      <c r="AG119" s="21">
        <v>5.36</v>
      </c>
      <c r="AI119" s="21">
        <v>6.53</v>
      </c>
      <c r="AM119" s="21">
        <v>3.04</v>
      </c>
      <c r="AN119" s="21">
        <v>18.600000000000001</v>
      </c>
      <c r="AO119" s="21">
        <v>2.46</v>
      </c>
      <c r="AP119" s="21">
        <v>179.1</v>
      </c>
      <c r="AQ119" s="21">
        <v>4.5999999999999996</v>
      </c>
      <c r="AS119" s="21">
        <v>3.68</v>
      </c>
      <c r="AT119" s="21">
        <v>24.13</v>
      </c>
      <c r="AU119" s="21">
        <v>4.7300000000000004</v>
      </c>
      <c r="AW119" s="21">
        <v>2.5499999999999998</v>
      </c>
      <c r="AY119" s="21">
        <v>7.13</v>
      </c>
      <c r="BA119" s="21">
        <v>30.95</v>
      </c>
      <c r="BB119" s="21">
        <v>84.67</v>
      </c>
      <c r="BC119" s="21">
        <v>9.33</v>
      </c>
      <c r="BE119" s="21">
        <v>22.53</v>
      </c>
      <c r="BG119" s="21">
        <v>38.46</v>
      </c>
      <c r="BI119" s="21">
        <v>111.01</v>
      </c>
      <c r="BJ119" s="21">
        <v>26602.93</v>
      </c>
      <c r="BK119" s="21">
        <v>260.23</v>
      </c>
      <c r="BL119" s="21">
        <v>446.67</v>
      </c>
      <c r="BM119" s="21">
        <v>74.98</v>
      </c>
      <c r="BN119" s="21">
        <v>134.21</v>
      </c>
      <c r="BO119" s="21">
        <v>35.21</v>
      </c>
      <c r="BP119" s="21">
        <v>125.33</v>
      </c>
      <c r="BQ119" s="21">
        <v>52.15</v>
      </c>
      <c r="BR119" s="21">
        <v>4754.45</v>
      </c>
      <c r="BS119" s="21">
        <v>338.59</v>
      </c>
      <c r="BT119" s="21">
        <v>87873.21</v>
      </c>
      <c r="BU119" s="21">
        <v>2208.64</v>
      </c>
      <c r="BV119" s="21">
        <v>460.74</v>
      </c>
      <c r="BW119" s="21">
        <v>38.01</v>
      </c>
      <c r="BX119" s="21">
        <v>12003.77</v>
      </c>
      <c r="BY119" s="21">
        <v>182.09</v>
      </c>
      <c r="BZ119" s="21">
        <v>131452.29999999999</v>
      </c>
      <c r="CA119" s="21">
        <v>1113.79</v>
      </c>
      <c r="CB119" s="21">
        <v>7646.75</v>
      </c>
      <c r="CC119" s="21">
        <v>4225.05</v>
      </c>
      <c r="CD119" s="21">
        <v>1428.68</v>
      </c>
      <c r="CE119" s="21">
        <v>100.44</v>
      </c>
      <c r="CF119" s="21">
        <v>628138.75</v>
      </c>
      <c r="CG119" s="21">
        <v>1764.97</v>
      </c>
      <c r="CH119" s="21">
        <v>267.45999999999998</v>
      </c>
      <c r="CI119" s="21">
        <v>5.21</v>
      </c>
      <c r="CJ119" s="21">
        <v>57.67</v>
      </c>
      <c r="CK119" s="21">
        <v>2.81</v>
      </c>
      <c r="CL119" s="21">
        <v>30.73</v>
      </c>
      <c r="CM119" s="21">
        <v>4.6399999999999997</v>
      </c>
      <c r="CN119" s="21">
        <v>86576.84</v>
      </c>
      <c r="CO119" s="21">
        <v>565.53</v>
      </c>
      <c r="CP119" s="21">
        <v>11630.22</v>
      </c>
      <c r="CQ119" s="21">
        <v>265.83999999999997</v>
      </c>
      <c r="CS119" s="21">
        <v>37.74</v>
      </c>
      <c r="CZ119" s="21">
        <v>281202.75</v>
      </c>
      <c r="DA119" s="21">
        <v>0</v>
      </c>
      <c r="DB119" s="21">
        <v>7930.9</v>
      </c>
      <c r="DC119" s="21">
        <v>0</v>
      </c>
      <c r="DD119" s="21">
        <v>166036.44</v>
      </c>
      <c r="DE119" s="21">
        <v>0</v>
      </c>
      <c r="DF119" s="21">
        <v>38034.21</v>
      </c>
      <c r="DG119" s="21">
        <v>0</v>
      </c>
      <c r="DJ119" s="21">
        <v>576.74</v>
      </c>
      <c r="DK119" s="21">
        <v>0</v>
      </c>
      <c r="DL119" s="21">
        <v>12679.84</v>
      </c>
      <c r="DM119" s="21">
        <v>0</v>
      </c>
      <c r="DN119" s="21">
        <v>121138.32</v>
      </c>
      <c r="DO119" s="21">
        <v>0</v>
      </c>
      <c r="DP119" s="21">
        <v>14009.76</v>
      </c>
      <c r="DQ119" s="21">
        <v>0</v>
      </c>
      <c r="DR119" s="21">
        <v>27507.85</v>
      </c>
      <c r="DS119" s="21">
        <v>0</v>
      </c>
      <c r="DT119" s="21">
        <v>30.39</v>
      </c>
      <c r="DU119" s="21">
        <v>2.34</v>
      </c>
      <c r="DW119" s="21">
        <v>123.64</v>
      </c>
      <c r="DY119" s="21">
        <v>99.87</v>
      </c>
      <c r="EA119" s="21">
        <v>4.49</v>
      </c>
      <c r="EB119" s="21">
        <v>19.95</v>
      </c>
      <c r="EC119" s="21">
        <v>3.94</v>
      </c>
      <c r="EE119" s="21">
        <v>11.33</v>
      </c>
    </row>
    <row r="120" spans="1:135" x14ac:dyDescent="0.2">
      <c r="A120" s="21">
        <v>7696</v>
      </c>
      <c r="B120" s="21">
        <v>128</v>
      </c>
      <c r="C120" s="44">
        <v>42904.656944444447</v>
      </c>
      <c r="D120" s="21" t="s">
        <v>128</v>
      </c>
      <c r="E120" s="21">
        <v>121.86</v>
      </c>
      <c r="F120" s="21" t="s">
        <v>129</v>
      </c>
      <c r="G120" s="21">
        <v>2</v>
      </c>
      <c r="H120" s="21" t="s">
        <v>125</v>
      </c>
      <c r="K120" s="45" t="s">
        <v>126</v>
      </c>
      <c r="L120" s="45" t="s">
        <v>1234</v>
      </c>
      <c r="P120" s="45" t="s">
        <v>126</v>
      </c>
      <c r="Q120" s="45" t="s">
        <v>1405</v>
      </c>
      <c r="R120" s="45" t="s">
        <v>126</v>
      </c>
      <c r="S120" s="45" t="s">
        <v>126</v>
      </c>
      <c r="W120" s="45" t="s">
        <v>127</v>
      </c>
      <c r="AA120" s="21">
        <v>18.53</v>
      </c>
      <c r="AC120" s="21">
        <v>18.14</v>
      </c>
      <c r="AE120" s="21">
        <v>10.41</v>
      </c>
      <c r="AG120" s="21">
        <v>5.1100000000000003</v>
      </c>
      <c r="AI120" s="21">
        <v>9.19</v>
      </c>
      <c r="AM120" s="21">
        <v>2.83</v>
      </c>
      <c r="AN120" s="21">
        <v>19.64</v>
      </c>
      <c r="AO120" s="21">
        <v>2.37</v>
      </c>
      <c r="AP120" s="21">
        <v>181.4</v>
      </c>
      <c r="AQ120" s="21">
        <v>4.4400000000000004</v>
      </c>
      <c r="AS120" s="21">
        <v>3.55</v>
      </c>
      <c r="AT120" s="21">
        <v>30.75</v>
      </c>
      <c r="AU120" s="21">
        <v>4.76</v>
      </c>
      <c r="AW120" s="21">
        <v>2.25</v>
      </c>
      <c r="AY120" s="21">
        <v>6.73</v>
      </c>
      <c r="BA120" s="21">
        <v>30.35</v>
      </c>
      <c r="BB120" s="21">
        <v>91.04</v>
      </c>
      <c r="BC120" s="21">
        <v>9.19</v>
      </c>
      <c r="BE120" s="21">
        <v>20.81</v>
      </c>
      <c r="BG120" s="21">
        <v>35.54</v>
      </c>
      <c r="BI120" s="21">
        <v>111.82</v>
      </c>
      <c r="BJ120" s="21">
        <v>30553.26</v>
      </c>
      <c r="BK120" s="21">
        <v>270.02</v>
      </c>
      <c r="BL120" s="21">
        <v>425.37</v>
      </c>
      <c r="BM120" s="21">
        <v>71.03</v>
      </c>
      <c r="BN120" s="21">
        <v>154.76</v>
      </c>
      <c r="BO120" s="21">
        <v>38.020000000000003</v>
      </c>
      <c r="BP120" s="21">
        <v>125.13</v>
      </c>
      <c r="BQ120" s="21">
        <v>55.66</v>
      </c>
      <c r="BR120" s="21">
        <v>5064.5</v>
      </c>
      <c r="BS120" s="21">
        <v>362.86</v>
      </c>
      <c r="BT120" s="21">
        <v>101116.57</v>
      </c>
      <c r="BU120" s="21">
        <v>3007.15</v>
      </c>
      <c r="BV120" s="21">
        <v>596.95000000000005</v>
      </c>
      <c r="BW120" s="21">
        <v>40.03</v>
      </c>
      <c r="BX120" s="21">
        <v>13314.94</v>
      </c>
      <c r="BY120" s="21">
        <v>194.52</v>
      </c>
      <c r="BZ120" s="21">
        <v>137044.59</v>
      </c>
      <c r="CA120" s="21">
        <v>1134.9000000000001</v>
      </c>
      <c r="CC120" s="21">
        <v>10767.62</v>
      </c>
      <c r="CD120" s="21">
        <v>1261.06</v>
      </c>
      <c r="CE120" s="21">
        <v>88.38</v>
      </c>
      <c r="CF120" s="21">
        <v>587454.06000000006</v>
      </c>
      <c r="CG120" s="21">
        <v>1791.76</v>
      </c>
      <c r="CH120" s="21">
        <v>277.67</v>
      </c>
      <c r="CI120" s="21">
        <v>5.09</v>
      </c>
      <c r="CJ120" s="21">
        <v>64.64</v>
      </c>
      <c r="CK120" s="21">
        <v>2.81</v>
      </c>
      <c r="CL120" s="21">
        <v>36.72</v>
      </c>
      <c r="CM120" s="21">
        <v>4.7300000000000004</v>
      </c>
      <c r="CN120" s="21">
        <v>110674.18</v>
      </c>
      <c r="CO120" s="21">
        <v>650.52</v>
      </c>
      <c r="CP120" s="21">
        <v>11447.46</v>
      </c>
      <c r="CQ120" s="21">
        <v>270.77999999999997</v>
      </c>
      <c r="CS120" s="21">
        <v>35.83</v>
      </c>
      <c r="CZ120" s="21">
        <v>293165.78000000003</v>
      </c>
      <c r="DA120" s="21">
        <v>0</v>
      </c>
      <c r="DB120" s="21">
        <v>8448.09</v>
      </c>
      <c r="DC120" s="21">
        <v>0</v>
      </c>
      <c r="DD120" s="21">
        <v>191059.77</v>
      </c>
      <c r="DE120" s="21">
        <v>0</v>
      </c>
      <c r="DF120" s="21">
        <v>43682</v>
      </c>
      <c r="DG120" s="21">
        <v>0</v>
      </c>
      <c r="DJ120" s="21">
        <v>549.24</v>
      </c>
      <c r="DK120" s="21">
        <v>0</v>
      </c>
      <c r="DL120" s="21">
        <v>1.66</v>
      </c>
      <c r="DM120" s="21">
        <v>0</v>
      </c>
      <c r="DN120" s="21">
        <v>154855.31</v>
      </c>
      <c r="DO120" s="21">
        <v>0</v>
      </c>
      <c r="DP120" s="21">
        <v>13789.61</v>
      </c>
      <c r="DQ120" s="21">
        <v>0</v>
      </c>
      <c r="DR120" s="21">
        <v>30512.52</v>
      </c>
      <c r="DS120" s="21">
        <v>0</v>
      </c>
      <c r="DT120" s="21">
        <v>32.93</v>
      </c>
      <c r="DU120" s="21">
        <v>2.2999999999999998</v>
      </c>
      <c r="DW120" s="21">
        <v>107.15</v>
      </c>
      <c r="DY120" s="21">
        <v>86.78</v>
      </c>
      <c r="EA120" s="21">
        <v>5.29</v>
      </c>
      <c r="EB120" s="21">
        <v>22.63</v>
      </c>
      <c r="EC120" s="21">
        <v>3.94</v>
      </c>
      <c r="EE120" s="21">
        <v>11.29</v>
      </c>
    </row>
    <row r="121" spans="1:135" x14ac:dyDescent="0.2">
      <c r="A121" s="21">
        <v>7697</v>
      </c>
      <c r="B121" s="21">
        <v>129</v>
      </c>
      <c r="C121" s="44">
        <v>42904.65902777778</v>
      </c>
      <c r="D121" s="21" t="s">
        <v>128</v>
      </c>
      <c r="E121" s="21">
        <v>121.3</v>
      </c>
      <c r="F121" s="21" t="s">
        <v>129</v>
      </c>
      <c r="G121" s="21">
        <v>2</v>
      </c>
      <c r="H121" s="21" t="s">
        <v>125</v>
      </c>
      <c r="K121" s="45" t="s">
        <v>126</v>
      </c>
      <c r="L121" s="45" t="s">
        <v>1235</v>
      </c>
      <c r="P121" s="45" t="s">
        <v>126</v>
      </c>
      <c r="Q121" s="45" t="s">
        <v>1406</v>
      </c>
      <c r="R121" s="45" t="s">
        <v>126</v>
      </c>
      <c r="S121" s="45" t="s">
        <v>126</v>
      </c>
      <c r="W121" s="45" t="s">
        <v>127</v>
      </c>
      <c r="AA121" s="21">
        <v>33</v>
      </c>
      <c r="AC121" s="21">
        <v>14.41</v>
      </c>
      <c r="AE121" s="21">
        <v>18.73</v>
      </c>
      <c r="AG121" s="21">
        <v>4.8099999999999996</v>
      </c>
      <c r="AI121" s="21">
        <v>6.85</v>
      </c>
      <c r="AM121" s="21">
        <v>3.05</v>
      </c>
      <c r="AN121" s="21">
        <v>13.88</v>
      </c>
      <c r="AO121" s="21">
        <v>2.44</v>
      </c>
      <c r="AP121" s="21">
        <v>153.03</v>
      </c>
      <c r="AQ121" s="21">
        <v>4.45</v>
      </c>
      <c r="AS121" s="21">
        <v>3.68</v>
      </c>
      <c r="AT121" s="21">
        <v>20.86</v>
      </c>
      <c r="AU121" s="21">
        <v>4.63</v>
      </c>
      <c r="AW121" s="21">
        <v>2.56</v>
      </c>
      <c r="AY121" s="21">
        <v>7.24</v>
      </c>
      <c r="BA121" s="21">
        <v>32.14</v>
      </c>
      <c r="BB121" s="21">
        <v>71.569999999999993</v>
      </c>
      <c r="BC121" s="21">
        <v>9.1</v>
      </c>
      <c r="BE121" s="21">
        <v>18.21</v>
      </c>
      <c r="BG121" s="21">
        <v>39.130000000000003</v>
      </c>
      <c r="BI121" s="21">
        <v>107.05</v>
      </c>
      <c r="BJ121" s="21">
        <v>24452.84</v>
      </c>
      <c r="BK121" s="21">
        <v>253.2</v>
      </c>
      <c r="BL121" s="21">
        <v>389.17</v>
      </c>
      <c r="BM121" s="21">
        <v>74.430000000000007</v>
      </c>
      <c r="BN121" s="21">
        <v>135.38999999999999</v>
      </c>
      <c r="BO121" s="21">
        <v>37.869999999999997</v>
      </c>
      <c r="BP121" s="21">
        <v>99.37</v>
      </c>
      <c r="BQ121" s="21">
        <v>55.17</v>
      </c>
      <c r="BR121" s="21">
        <v>4448.1400000000003</v>
      </c>
      <c r="BS121" s="21">
        <v>354.92</v>
      </c>
      <c r="BT121" s="21">
        <v>87027.520000000004</v>
      </c>
      <c r="BU121" s="21">
        <v>2416.09</v>
      </c>
      <c r="BV121" s="21">
        <v>373.43</v>
      </c>
      <c r="BW121" s="21">
        <v>40.36</v>
      </c>
      <c r="BX121" s="21">
        <v>13504.52</v>
      </c>
      <c r="BY121" s="21">
        <v>203.45</v>
      </c>
      <c r="BZ121" s="21">
        <v>130159.75</v>
      </c>
      <c r="CA121" s="21">
        <v>1157.6400000000001</v>
      </c>
      <c r="CC121" s="21">
        <v>7290.6</v>
      </c>
      <c r="CD121" s="21">
        <v>1868.09</v>
      </c>
      <c r="CE121" s="21">
        <v>112.01</v>
      </c>
      <c r="CF121" s="21">
        <v>600272.13</v>
      </c>
      <c r="CG121" s="21">
        <v>1862.09</v>
      </c>
      <c r="CH121" s="21">
        <v>303.7</v>
      </c>
      <c r="CI121" s="21">
        <v>5.65</v>
      </c>
      <c r="CJ121" s="21">
        <v>53.95</v>
      </c>
      <c r="CK121" s="21">
        <v>2.8</v>
      </c>
      <c r="CL121" s="21">
        <v>20.68</v>
      </c>
      <c r="CM121" s="21">
        <v>4.3</v>
      </c>
      <c r="CN121" s="21">
        <v>118531.64</v>
      </c>
      <c r="CO121" s="21">
        <v>708.64</v>
      </c>
      <c r="CP121" s="21">
        <v>12202.49</v>
      </c>
      <c r="CQ121" s="21">
        <v>275.38</v>
      </c>
      <c r="CS121" s="21">
        <v>41.59</v>
      </c>
      <c r="CZ121" s="21">
        <v>278437.71999999997</v>
      </c>
      <c r="DA121" s="21">
        <v>0</v>
      </c>
      <c r="DB121" s="21">
        <v>7419.95</v>
      </c>
      <c r="DC121" s="21">
        <v>0</v>
      </c>
      <c r="DD121" s="21">
        <v>164438.5</v>
      </c>
      <c r="DE121" s="21">
        <v>0</v>
      </c>
      <c r="DF121" s="21">
        <v>34960.230000000003</v>
      </c>
      <c r="DG121" s="21">
        <v>0</v>
      </c>
      <c r="DJ121" s="21">
        <v>502.5</v>
      </c>
      <c r="DK121" s="21">
        <v>0</v>
      </c>
      <c r="DL121" s="21">
        <v>9690.34</v>
      </c>
      <c r="DM121" s="21">
        <v>0</v>
      </c>
      <c r="DN121" s="21">
        <v>165849.47</v>
      </c>
      <c r="DO121" s="21">
        <v>0</v>
      </c>
      <c r="DP121" s="21">
        <v>14699.12</v>
      </c>
      <c r="DQ121" s="21">
        <v>0</v>
      </c>
      <c r="DR121" s="21">
        <v>30946.95</v>
      </c>
      <c r="DS121" s="21">
        <v>0</v>
      </c>
      <c r="DT121" s="21">
        <v>29.6</v>
      </c>
      <c r="DU121" s="21">
        <v>2.34</v>
      </c>
      <c r="DW121" s="21">
        <v>135.36000000000001</v>
      </c>
      <c r="DY121" s="21">
        <v>118.66</v>
      </c>
      <c r="EA121" s="21">
        <v>5.82</v>
      </c>
      <c r="EB121" s="21">
        <v>19.190000000000001</v>
      </c>
      <c r="EC121" s="21">
        <v>3.92</v>
      </c>
      <c r="EE121" s="21">
        <v>14.81</v>
      </c>
    </row>
    <row r="122" spans="1:135" x14ac:dyDescent="0.2">
      <c r="A122" s="21">
        <v>7698</v>
      </c>
      <c r="B122" s="21">
        <v>130</v>
      </c>
      <c r="C122" s="44">
        <v>42904.661805555559</v>
      </c>
      <c r="D122" s="21" t="s">
        <v>128</v>
      </c>
      <c r="E122" s="21">
        <v>120.82</v>
      </c>
      <c r="F122" s="21" t="s">
        <v>129</v>
      </c>
      <c r="G122" s="21">
        <v>2</v>
      </c>
      <c r="H122" s="21" t="s">
        <v>125</v>
      </c>
      <c r="K122" s="45" t="s">
        <v>126</v>
      </c>
      <c r="L122" s="45" t="s">
        <v>1236</v>
      </c>
      <c r="P122" s="45" t="s">
        <v>126</v>
      </c>
      <c r="Q122" s="45" t="s">
        <v>1407</v>
      </c>
      <c r="R122" s="45" t="s">
        <v>126</v>
      </c>
      <c r="S122" s="45" t="s">
        <v>126</v>
      </c>
      <c r="W122" s="45" t="s">
        <v>127</v>
      </c>
      <c r="AA122" s="21">
        <v>20.68</v>
      </c>
      <c r="AC122" s="21">
        <v>18.93</v>
      </c>
      <c r="AE122" s="21">
        <v>15.83</v>
      </c>
      <c r="AG122" s="21">
        <v>4.29</v>
      </c>
      <c r="AI122" s="21">
        <v>7.65</v>
      </c>
      <c r="AM122" s="21">
        <v>4.38</v>
      </c>
      <c r="AN122" s="21">
        <v>18.47</v>
      </c>
      <c r="AO122" s="21">
        <v>2.41</v>
      </c>
      <c r="AP122" s="21">
        <v>211.81</v>
      </c>
      <c r="AQ122" s="21">
        <v>4.83</v>
      </c>
      <c r="AS122" s="21">
        <v>3.73</v>
      </c>
      <c r="AT122" s="21">
        <v>24.93</v>
      </c>
      <c r="AU122" s="21">
        <v>4.5999999999999996</v>
      </c>
      <c r="AW122" s="21">
        <v>2.23</v>
      </c>
      <c r="AY122" s="21">
        <v>6.94</v>
      </c>
      <c r="BA122" s="21">
        <v>32.76</v>
      </c>
      <c r="BB122" s="21">
        <v>239.68</v>
      </c>
      <c r="BC122" s="21">
        <v>13.11</v>
      </c>
      <c r="BD122" s="21">
        <v>22.51</v>
      </c>
      <c r="BE122" s="21">
        <v>11.65</v>
      </c>
      <c r="BG122" s="21">
        <v>37.020000000000003</v>
      </c>
      <c r="BH122" s="21">
        <v>108.17</v>
      </c>
      <c r="BI122" s="21">
        <v>66.97</v>
      </c>
      <c r="BJ122" s="21">
        <v>21635.15</v>
      </c>
      <c r="BK122" s="21">
        <v>228.92</v>
      </c>
      <c r="BL122" s="21">
        <v>462.92</v>
      </c>
      <c r="BM122" s="21">
        <v>75.3</v>
      </c>
      <c r="BN122" s="21">
        <v>129.44</v>
      </c>
      <c r="BO122" s="21">
        <v>40.14</v>
      </c>
      <c r="BP122" s="21">
        <v>128.36000000000001</v>
      </c>
      <c r="BQ122" s="21">
        <v>55.97</v>
      </c>
      <c r="BR122" s="21">
        <v>7048.01</v>
      </c>
      <c r="BS122" s="21">
        <v>378.47</v>
      </c>
      <c r="BT122" s="21">
        <v>75066.38</v>
      </c>
      <c r="BU122" s="21">
        <v>2448.21</v>
      </c>
      <c r="BV122" s="21">
        <v>2084.58</v>
      </c>
      <c r="BW122" s="21">
        <v>65.400000000000006</v>
      </c>
      <c r="BX122" s="21">
        <v>30387.040000000001</v>
      </c>
      <c r="BY122" s="21">
        <v>308.81</v>
      </c>
      <c r="BZ122" s="21">
        <v>172191.19</v>
      </c>
      <c r="CA122" s="21">
        <v>1288.0899999999999</v>
      </c>
      <c r="CB122" s="21">
        <v>10099.209999999999</v>
      </c>
      <c r="CC122" s="21">
        <v>5960.64</v>
      </c>
      <c r="CD122" s="21">
        <v>1455</v>
      </c>
      <c r="CE122" s="21">
        <v>96.08</v>
      </c>
      <c r="CF122" s="21">
        <v>526086.93999999994</v>
      </c>
      <c r="CG122" s="21">
        <v>1975.66</v>
      </c>
      <c r="CH122" s="21">
        <v>308.8</v>
      </c>
      <c r="CI122" s="21">
        <v>5.48</v>
      </c>
      <c r="CJ122" s="21">
        <v>56.41</v>
      </c>
      <c r="CK122" s="21">
        <v>2.75</v>
      </c>
      <c r="CL122" s="21">
        <v>34.57</v>
      </c>
      <c r="CM122" s="21">
        <v>4.6100000000000003</v>
      </c>
      <c r="CN122" s="21">
        <v>134110.98000000001</v>
      </c>
      <c r="CO122" s="21">
        <v>752.76</v>
      </c>
      <c r="CP122" s="21">
        <v>17545.45</v>
      </c>
      <c r="CQ122" s="21">
        <v>322.02</v>
      </c>
      <c r="CR122" s="21">
        <v>480.82</v>
      </c>
      <c r="CS122" s="21">
        <v>34.33</v>
      </c>
      <c r="CZ122" s="21">
        <v>368351.38</v>
      </c>
      <c r="DA122" s="21">
        <v>0</v>
      </c>
      <c r="DB122" s="21">
        <v>11756.78</v>
      </c>
      <c r="DC122" s="21">
        <v>0</v>
      </c>
      <c r="DD122" s="21">
        <v>141837.94</v>
      </c>
      <c r="DE122" s="21">
        <v>0</v>
      </c>
      <c r="DF122" s="21">
        <v>30931.77</v>
      </c>
      <c r="DG122" s="21">
        <v>0</v>
      </c>
      <c r="DJ122" s="21">
        <v>597.73</v>
      </c>
      <c r="DK122" s="21">
        <v>0</v>
      </c>
      <c r="DL122" s="21">
        <v>16746.52</v>
      </c>
      <c r="DM122" s="21">
        <v>0</v>
      </c>
      <c r="DN122" s="21">
        <v>187648.08</v>
      </c>
      <c r="DO122" s="21">
        <v>0</v>
      </c>
      <c r="DP122" s="21">
        <v>21135.25</v>
      </c>
      <c r="DQ122" s="21">
        <v>0</v>
      </c>
      <c r="DR122" s="21">
        <v>69634.94</v>
      </c>
      <c r="DS122" s="21">
        <v>0</v>
      </c>
      <c r="DT122" s="21">
        <v>37.799999999999997</v>
      </c>
      <c r="DU122" s="21">
        <v>2.38</v>
      </c>
      <c r="DW122" s="21">
        <v>117.9</v>
      </c>
      <c r="DY122" s="21">
        <v>95.23</v>
      </c>
      <c r="DZ122" s="21">
        <v>6.36</v>
      </c>
      <c r="EA122" s="21">
        <v>3.77</v>
      </c>
      <c r="EB122" s="21">
        <v>19.05</v>
      </c>
      <c r="EC122" s="21">
        <v>3.93</v>
      </c>
      <c r="EE122" s="21">
        <v>16.170000000000002</v>
      </c>
    </row>
    <row r="123" spans="1:135" x14ac:dyDescent="0.2">
      <c r="A123" s="21">
        <v>7699</v>
      </c>
      <c r="B123" s="21">
        <v>131</v>
      </c>
      <c r="C123" s="44">
        <v>42904.663888888892</v>
      </c>
      <c r="D123" s="21" t="s">
        <v>128</v>
      </c>
      <c r="E123" s="21">
        <v>122.93</v>
      </c>
      <c r="F123" s="21" t="s">
        <v>129</v>
      </c>
      <c r="G123" s="21">
        <v>2</v>
      </c>
      <c r="H123" s="21" t="s">
        <v>125</v>
      </c>
      <c r="K123" s="45" t="s">
        <v>126</v>
      </c>
      <c r="L123" s="45" t="s">
        <v>1237</v>
      </c>
      <c r="P123" s="45" t="s">
        <v>126</v>
      </c>
      <c r="Q123" s="45" t="s">
        <v>1408</v>
      </c>
      <c r="R123" s="45" t="s">
        <v>126</v>
      </c>
      <c r="S123" s="45" t="s">
        <v>126</v>
      </c>
      <c r="W123" s="45" t="s">
        <v>127</v>
      </c>
      <c r="AA123" s="21">
        <v>27.06</v>
      </c>
      <c r="AC123" s="21">
        <v>15.99</v>
      </c>
      <c r="AE123" s="21">
        <v>11.1</v>
      </c>
      <c r="AG123" s="21">
        <v>4.72</v>
      </c>
      <c r="AI123" s="21">
        <v>7.32</v>
      </c>
      <c r="AM123" s="21">
        <v>3.02</v>
      </c>
      <c r="AN123" s="21">
        <v>9.83</v>
      </c>
      <c r="AO123" s="21">
        <v>2.37</v>
      </c>
      <c r="AP123" s="21">
        <v>144.05000000000001</v>
      </c>
      <c r="AQ123" s="21">
        <v>4.1100000000000003</v>
      </c>
      <c r="AS123" s="21">
        <v>5.41</v>
      </c>
      <c r="AT123" s="21">
        <v>21.02</v>
      </c>
      <c r="AU123" s="21">
        <v>4.72</v>
      </c>
      <c r="AW123" s="21">
        <v>2.5299999999999998</v>
      </c>
      <c r="AY123" s="21">
        <v>7.9</v>
      </c>
      <c r="BA123" s="21">
        <v>35.57</v>
      </c>
      <c r="BB123" s="21">
        <v>156.44999999999999</v>
      </c>
      <c r="BC123" s="21">
        <v>11.95</v>
      </c>
      <c r="BE123" s="21">
        <v>19.37</v>
      </c>
      <c r="BF123" s="21">
        <v>55.26</v>
      </c>
      <c r="BG123" s="21">
        <v>28.16</v>
      </c>
      <c r="BI123" s="21">
        <v>104.47</v>
      </c>
      <c r="BJ123" s="21">
        <v>22097.67</v>
      </c>
      <c r="BK123" s="21">
        <v>239.43</v>
      </c>
      <c r="BL123" s="21">
        <v>364.13</v>
      </c>
      <c r="BM123" s="21">
        <v>70.459999999999994</v>
      </c>
      <c r="BN123" s="21">
        <v>75.83</v>
      </c>
      <c r="BO123" s="21">
        <v>25.85</v>
      </c>
      <c r="BP123" s="21">
        <v>62.17</v>
      </c>
      <c r="BQ123" s="21">
        <v>32.94</v>
      </c>
      <c r="BR123" s="21">
        <v>3021.02</v>
      </c>
      <c r="BS123" s="21">
        <v>219.35</v>
      </c>
      <c r="BT123" s="21">
        <v>77113.52</v>
      </c>
      <c r="BU123" s="21">
        <v>1660.21</v>
      </c>
      <c r="BV123" s="21">
        <v>60.87</v>
      </c>
      <c r="BW123" s="21">
        <v>27.25</v>
      </c>
      <c r="BX123" s="21">
        <v>2333.13</v>
      </c>
      <c r="BY123" s="21">
        <v>109.22</v>
      </c>
      <c r="BZ123" s="21">
        <v>231526.88</v>
      </c>
      <c r="CA123" s="21">
        <v>1388.86</v>
      </c>
      <c r="CB123" s="21">
        <v>7431.81</v>
      </c>
      <c r="CC123" s="21">
        <v>2975.5</v>
      </c>
      <c r="CD123" s="21">
        <v>1850.72</v>
      </c>
      <c r="CE123" s="21">
        <v>111.78</v>
      </c>
      <c r="CF123" s="21">
        <v>615075.93999999994</v>
      </c>
      <c r="CG123" s="21">
        <v>1860.62</v>
      </c>
      <c r="CH123" s="21">
        <v>99.77</v>
      </c>
      <c r="CI123" s="21">
        <v>3.3</v>
      </c>
      <c r="CJ123" s="21">
        <v>158.4</v>
      </c>
      <c r="CK123" s="21">
        <v>4.47</v>
      </c>
      <c r="CL123" s="21">
        <v>9.68</v>
      </c>
      <c r="CM123" s="21">
        <v>4.0599999999999996</v>
      </c>
      <c r="CN123" s="21">
        <v>14904.63</v>
      </c>
      <c r="CO123" s="21">
        <v>204.08</v>
      </c>
      <c r="CP123" s="21">
        <v>23393.26</v>
      </c>
      <c r="CQ123" s="21">
        <v>341.19</v>
      </c>
      <c r="CS123" s="21">
        <v>34.659999999999997</v>
      </c>
      <c r="CZ123" s="21">
        <v>495282.28</v>
      </c>
      <c r="DA123" s="21">
        <v>0</v>
      </c>
      <c r="DB123" s="21">
        <v>5039.3599999999997</v>
      </c>
      <c r="DC123" s="21">
        <v>0</v>
      </c>
      <c r="DD123" s="21">
        <v>145706</v>
      </c>
      <c r="DE123" s="21">
        <v>0</v>
      </c>
      <c r="DF123" s="21">
        <v>31593.040000000001</v>
      </c>
      <c r="DG123" s="21">
        <v>0</v>
      </c>
      <c r="DJ123" s="21">
        <v>470.16</v>
      </c>
      <c r="DK123" s="21">
        <v>0</v>
      </c>
      <c r="DL123" s="21">
        <v>12323.42</v>
      </c>
      <c r="DM123" s="21">
        <v>0</v>
      </c>
      <c r="DN123" s="21">
        <v>20854.560000000001</v>
      </c>
      <c r="DO123" s="21">
        <v>0</v>
      </c>
      <c r="DP123" s="21">
        <v>28179.52</v>
      </c>
      <c r="DQ123" s="21">
        <v>0</v>
      </c>
      <c r="DR123" s="21">
        <v>5346.61</v>
      </c>
      <c r="DS123" s="21">
        <v>0</v>
      </c>
      <c r="DT123" s="21">
        <v>18.309999999999999</v>
      </c>
      <c r="DU123" s="21">
        <v>2.5</v>
      </c>
      <c r="DW123" s="21">
        <v>135.16</v>
      </c>
      <c r="DY123" s="21">
        <v>109.57</v>
      </c>
      <c r="EA123" s="21">
        <v>4.8099999999999996</v>
      </c>
      <c r="EB123" s="21">
        <v>10.72</v>
      </c>
      <c r="EC123" s="21">
        <v>4.13</v>
      </c>
      <c r="EE123" s="21">
        <v>12.93</v>
      </c>
    </row>
    <row r="124" spans="1:135" x14ac:dyDescent="0.2">
      <c r="A124" s="21">
        <v>7700</v>
      </c>
      <c r="B124" s="21">
        <v>132</v>
      </c>
      <c r="C124" s="44">
        <v>42904.665972222225</v>
      </c>
      <c r="D124" s="21" t="s">
        <v>128</v>
      </c>
      <c r="E124" s="21">
        <v>121.65</v>
      </c>
      <c r="F124" s="21" t="s">
        <v>129</v>
      </c>
      <c r="G124" s="21">
        <v>2</v>
      </c>
      <c r="H124" s="21" t="s">
        <v>125</v>
      </c>
      <c r="K124" s="45" t="s">
        <v>126</v>
      </c>
      <c r="L124" s="45" t="s">
        <v>1240</v>
      </c>
      <c r="P124" s="45" t="s">
        <v>126</v>
      </c>
      <c r="Q124" s="45" t="s">
        <v>1409</v>
      </c>
      <c r="R124" s="45" t="s">
        <v>126</v>
      </c>
      <c r="S124" s="45" t="s">
        <v>126</v>
      </c>
      <c r="W124" s="45" t="s">
        <v>127</v>
      </c>
      <c r="AA124" s="21">
        <v>21.31</v>
      </c>
      <c r="AC124" s="21">
        <v>13.59</v>
      </c>
      <c r="AE124" s="21">
        <v>10.94</v>
      </c>
      <c r="AG124" s="21">
        <v>4.03</v>
      </c>
      <c r="AI124" s="21">
        <v>5.74</v>
      </c>
      <c r="AM124" s="21">
        <v>2.77</v>
      </c>
      <c r="AN124" s="21">
        <v>16.28</v>
      </c>
      <c r="AO124" s="21">
        <v>2.3199999999999998</v>
      </c>
      <c r="AP124" s="21">
        <v>158.37</v>
      </c>
      <c r="AQ124" s="21">
        <v>4.04</v>
      </c>
      <c r="AS124" s="21">
        <v>3.37</v>
      </c>
      <c r="AT124" s="21">
        <v>31.2</v>
      </c>
      <c r="AU124" s="21">
        <v>4.75</v>
      </c>
      <c r="AW124" s="21">
        <v>2.15</v>
      </c>
      <c r="AY124" s="21">
        <v>6.24</v>
      </c>
      <c r="BA124" s="21">
        <v>28.55</v>
      </c>
      <c r="BB124" s="21">
        <v>111.24</v>
      </c>
      <c r="BC124" s="21">
        <v>9.6</v>
      </c>
      <c r="BE124" s="21">
        <v>25.37</v>
      </c>
      <c r="BG124" s="21">
        <v>35.43</v>
      </c>
      <c r="BI124" s="21">
        <v>105.95</v>
      </c>
      <c r="BJ124" s="21">
        <v>27760.42</v>
      </c>
      <c r="BK124" s="21">
        <v>247.14</v>
      </c>
      <c r="BL124" s="21">
        <v>503.27</v>
      </c>
      <c r="BM124" s="21">
        <v>71.8</v>
      </c>
      <c r="BN124" s="21">
        <v>125.39</v>
      </c>
      <c r="BO124" s="21">
        <v>32.24</v>
      </c>
      <c r="BP124" s="21">
        <v>110.22</v>
      </c>
      <c r="BQ124" s="21">
        <v>48.45</v>
      </c>
      <c r="BR124" s="21">
        <v>4314.67</v>
      </c>
      <c r="BS124" s="21">
        <v>312.33999999999997</v>
      </c>
      <c r="BT124" s="21">
        <v>105580.11</v>
      </c>
      <c r="BU124" s="21">
        <v>2088.33</v>
      </c>
      <c r="BV124" s="21">
        <v>114.1</v>
      </c>
      <c r="BW124" s="21">
        <v>26.24</v>
      </c>
      <c r="BX124" s="21">
        <v>12837.54</v>
      </c>
      <c r="BY124" s="21">
        <v>174.05</v>
      </c>
      <c r="BZ124" s="21">
        <v>231226.92</v>
      </c>
      <c r="CA124" s="21">
        <v>1317.88</v>
      </c>
      <c r="CB124" s="21">
        <v>14955.29</v>
      </c>
      <c r="CC124" s="21">
        <v>3400.35</v>
      </c>
      <c r="CD124" s="21">
        <v>2259.66</v>
      </c>
      <c r="CE124" s="21">
        <v>99.75</v>
      </c>
      <c r="CF124" s="21">
        <v>563221.31000000006</v>
      </c>
      <c r="CG124" s="21">
        <v>1952.69</v>
      </c>
      <c r="CH124" s="21">
        <v>188.13</v>
      </c>
      <c r="CI124" s="21">
        <v>4.0999999999999996</v>
      </c>
      <c r="CJ124" s="21">
        <v>147.63999999999999</v>
      </c>
      <c r="CK124" s="21">
        <v>4</v>
      </c>
      <c r="CL124" s="21">
        <v>10.15</v>
      </c>
      <c r="CM124" s="21">
        <v>4.0199999999999996</v>
      </c>
      <c r="CN124" s="21">
        <v>12220.47</v>
      </c>
      <c r="CO124" s="21">
        <v>197.78</v>
      </c>
      <c r="CP124" s="21">
        <v>24030.89</v>
      </c>
      <c r="CQ124" s="21">
        <v>366.04</v>
      </c>
      <c r="CS124" s="21">
        <v>29.9</v>
      </c>
      <c r="CZ124" s="21">
        <v>494640.63</v>
      </c>
      <c r="DA124" s="21">
        <v>0</v>
      </c>
      <c r="DB124" s="21">
        <v>7197.3</v>
      </c>
      <c r="DC124" s="21">
        <v>0</v>
      </c>
      <c r="DD124" s="21">
        <v>199493.63</v>
      </c>
      <c r="DE124" s="21">
        <v>0</v>
      </c>
      <c r="DF124" s="21">
        <v>39689.08</v>
      </c>
      <c r="DG124" s="21">
        <v>0</v>
      </c>
      <c r="DJ124" s="21">
        <v>649.83000000000004</v>
      </c>
      <c r="DK124" s="21">
        <v>0</v>
      </c>
      <c r="DL124" s="21">
        <v>24798.86</v>
      </c>
      <c r="DM124" s="21">
        <v>0</v>
      </c>
      <c r="DN124" s="21">
        <v>17098.88</v>
      </c>
      <c r="DO124" s="21">
        <v>0</v>
      </c>
      <c r="DP124" s="21">
        <v>28947.62</v>
      </c>
      <c r="DQ124" s="21">
        <v>0</v>
      </c>
      <c r="DR124" s="21">
        <v>29418.52</v>
      </c>
      <c r="DS124" s="21">
        <v>0</v>
      </c>
      <c r="DT124" s="21">
        <v>35.4</v>
      </c>
      <c r="DU124" s="21">
        <v>2.52</v>
      </c>
      <c r="DW124" s="21">
        <v>115.02</v>
      </c>
      <c r="DY124" s="21">
        <v>92.83</v>
      </c>
      <c r="DZ124" s="21">
        <v>6.95</v>
      </c>
      <c r="EA124" s="21">
        <v>3.81</v>
      </c>
      <c r="EB124" s="21">
        <v>20.399999999999999</v>
      </c>
      <c r="EC124" s="21">
        <v>3.85</v>
      </c>
      <c r="EE124" s="21">
        <v>10.79</v>
      </c>
    </row>
    <row r="125" spans="1:135" x14ac:dyDescent="0.2">
      <c r="A125" s="21">
        <v>7701</v>
      </c>
      <c r="B125" s="21">
        <v>133</v>
      </c>
      <c r="C125" s="44">
        <v>42904.668055555558</v>
      </c>
      <c r="D125" s="21" t="s">
        <v>128</v>
      </c>
      <c r="E125" s="21">
        <v>120.84</v>
      </c>
      <c r="F125" s="21" t="s">
        <v>129</v>
      </c>
      <c r="G125" s="21">
        <v>2</v>
      </c>
      <c r="H125" s="21" t="s">
        <v>125</v>
      </c>
      <c r="K125" s="45" t="s">
        <v>126</v>
      </c>
      <c r="L125" s="45" t="s">
        <v>1241</v>
      </c>
      <c r="P125" s="45" t="s">
        <v>126</v>
      </c>
      <c r="Q125" s="45" t="s">
        <v>1410</v>
      </c>
      <c r="R125" s="45" t="s">
        <v>126</v>
      </c>
      <c r="S125" s="45" t="s">
        <v>126</v>
      </c>
      <c r="W125" s="45" t="s">
        <v>127</v>
      </c>
      <c r="AA125" s="21">
        <v>19.84</v>
      </c>
      <c r="AC125" s="21">
        <v>13.95</v>
      </c>
      <c r="AE125" s="21">
        <v>10.7</v>
      </c>
      <c r="AG125" s="21">
        <v>4.0999999999999996</v>
      </c>
      <c r="AI125" s="21">
        <v>6.06</v>
      </c>
      <c r="AM125" s="21">
        <v>2.85</v>
      </c>
      <c r="AN125" s="21">
        <v>17.98</v>
      </c>
      <c r="AO125" s="21">
        <v>2.38</v>
      </c>
      <c r="AP125" s="21">
        <v>178.19</v>
      </c>
      <c r="AQ125" s="21">
        <v>4.3099999999999996</v>
      </c>
      <c r="AS125" s="21">
        <v>5.97</v>
      </c>
      <c r="AT125" s="21">
        <v>35.700000000000003</v>
      </c>
      <c r="AU125" s="21">
        <v>5.05</v>
      </c>
      <c r="AW125" s="21">
        <v>2.37</v>
      </c>
      <c r="AY125" s="21">
        <v>6.96</v>
      </c>
      <c r="BA125" s="21">
        <v>31.71</v>
      </c>
      <c r="BB125" s="21">
        <v>150.69999999999999</v>
      </c>
      <c r="BC125" s="21">
        <v>10.95</v>
      </c>
      <c r="BD125" s="21">
        <v>20.82</v>
      </c>
      <c r="BE125" s="21">
        <v>11.58</v>
      </c>
      <c r="BG125" s="21">
        <v>45.83</v>
      </c>
      <c r="BI125" s="21">
        <v>112.1</v>
      </c>
      <c r="BJ125" s="21">
        <v>30628.75</v>
      </c>
      <c r="BK125" s="21">
        <v>265.45</v>
      </c>
      <c r="BL125" s="21">
        <v>532.63</v>
      </c>
      <c r="BM125" s="21">
        <v>74.27</v>
      </c>
      <c r="BN125" s="21">
        <v>91.66</v>
      </c>
      <c r="BO125" s="21">
        <v>31.01</v>
      </c>
      <c r="BP125" s="21">
        <v>112.5</v>
      </c>
      <c r="BQ125" s="21">
        <v>46.33</v>
      </c>
      <c r="BR125" s="21">
        <v>4402.8999999999996</v>
      </c>
      <c r="BS125" s="21">
        <v>299.58</v>
      </c>
      <c r="BT125" s="21">
        <v>95688.03</v>
      </c>
      <c r="BU125" s="21">
        <v>1954.89</v>
      </c>
      <c r="BV125" s="21">
        <v>74.62</v>
      </c>
      <c r="BW125" s="21">
        <v>26.87</v>
      </c>
      <c r="BX125" s="21">
        <v>10952.2</v>
      </c>
      <c r="BY125" s="21">
        <v>169.55</v>
      </c>
      <c r="BZ125" s="21">
        <v>236896.42</v>
      </c>
      <c r="CA125" s="21">
        <v>1364.64</v>
      </c>
      <c r="CC125" s="21">
        <v>4515.4799999999996</v>
      </c>
      <c r="CD125" s="21">
        <v>2047.29</v>
      </c>
      <c r="CE125" s="21">
        <v>100.86</v>
      </c>
      <c r="CF125" s="21">
        <v>574356.56000000006</v>
      </c>
      <c r="CG125" s="21">
        <v>1866.62</v>
      </c>
      <c r="CH125" s="21">
        <v>185.1</v>
      </c>
      <c r="CI125" s="21">
        <v>4.1500000000000004</v>
      </c>
      <c r="CJ125" s="21">
        <v>179.75</v>
      </c>
      <c r="CK125" s="21">
        <v>4.47</v>
      </c>
      <c r="CL125" s="21">
        <v>13.05</v>
      </c>
      <c r="CM125" s="21">
        <v>4.32</v>
      </c>
      <c r="CN125" s="21">
        <v>12858.99</v>
      </c>
      <c r="CO125" s="21">
        <v>200.56</v>
      </c>
      <c r="CP125" s="21">
        <v>26945.8</v>
      </c>
      <c r="CQ125" s="21">
        <v>377.51</v>
      </c>
      <c r="CS125" s="21">
        <v>31.89</v>
      </c>
      <c r="CZ125" s="21">
        <v>506768.81</v>
      </c>
      <c r="DA125" s="21">
        <v>0</v>
      </c>
      <c r="DB125" s="21">
        <v>7344.47</v>
      </c>
      <c r="DC125" s="21">
        <v>0</v>
      </c>
      <c r="DD125" s="21">
        <v>180802.53</v>
      </c>
      <c r="DE125" s="21">
        <v>0</v>
      </c>
      <c r="DF125" s="21">
        <v>43789.919999999998</v>
      </c>
      <c r="DG125" s="21">
        <v>0</v>
      </c>
      <c r="DJ125" s="21">
        <v>687.74</v>
      </c>
      <c r="DK125" s="21">
        <v>0</v>
      </c>
      <c r="DL125" s="21">
        <v>5903.55</v>
      </c>
      <c r="DM125" s="21">
        <v>0</v>
      </c>
      <c r="DN125" s="21">
        <v>17992.3</v>
      </c>
      <c r="DO125" s="21">
        <v>0</v>
      </c>
      <c r="DP125" s="21">
        <v>32458.91</v>
      </c>
      <c r="DQ125" s="21">
        <v>0</v>
      </c>
      <c r="DR125" s="21">
        <v>25098.05</v>
      </c>
      <c r="DS125" s="21">
        <v>0</v>
      </c>
      <c r="DT125" s="21">
        <v>34.869999999999997</v>
      </c>
      <c r="DU125" s="21">
        <v>2.65</v>
      </c>
      <c r="DW125" s="21">
        <v>117.79</v>
      </c>
      <c r="DY125" s="21">
        <v>95.19</v>
      </c>
      <c r="EA125" s="21">
        <v>5.8</v>
      </c>
      <c r="EB125" s="21">
        <v>20.86</v>
      </c>
      <c r="EC125" s="21">
        <v>4.2300000000000004</v>
      </c>
      <c r="EE125" s="21">
        <v>11.31</v>
      </c>
    </row>
    <row r="126" spans="1:135" x14ac:dyDescent="0.2">
      <c r="A126" s="21">
        <v>7702</v>
      </c>
      <c r="B126" s="21">
        <v>134</v>
      </c>
      <c r="C126" s="44">
        <v>42904.670138888891</v>
      </c>
      <c r="D126" s="21" t="s">
        <v>128</v>
      </c>
      <c r="E126" s="21">
        <v>120.21</v>
      </c>
      <c r="F126" s="21" t="s">
        <v>129</v>
      </c>
      <c r="G126" s="21">
        <v>2</v>
      </c>
      <c r="H126" s="21" t="s">
        <v>125</v>
      </c>
      <c r="K126" s="45" t="s">
        <v>126</v>
      </c>
      <c r="L126" s="45" t="s">
        <v>1242</v>
      </c>
      <c r="P126" s="45" t="s">
        <v>126</v>
      </c>
      <c r="Q126" s="45" t="s">
        <v>1411</v>
      </c>
      <c r="R126" s="45" t="s">
        <v>126</v>
      </c>
      <c r="S126" s="45" t="s">
        <v>126</v>
      </c>
      <c r="W126" s="45" t="s">
        <v>127</v>
      </c>
      <c r="AA126" s="21">
        <v>18.739999999999998</v>
      </c>
      <c r="AB126" s="21">
        <v>13.94</v>
      </c>
      <c r="AC126" s="21">
        <v>8.4</v>
      </c>
      <c r="AD126" s="21">
        <v>10.14</v>
      </c>
      <c r="AE126" s="21">
        <v>6.61</v>
      </c>
      <c r="AF126" s="21">
        <v>5.91</v>
      </c>
      <c r="AG126" s="21">
        <v>3.34</v>
      </c>
      <c r="AI126" s="21">
        <v>6.55</v>
      </c>
      <c r="AM126" s="21">
        <v>2.63</v>
      </c>
      <c r="AN126" s="21">
        <v>14.96</v>
      </c>
      <c r="AO126" s="21">
        <v>2.21</v>
      </c>
      <c r="AP126" s="21">
        <v>137.9</v>
      </c>
      <c r="AQ126" s="21">
        <v>3.66</v>
      </c>
      <c r="AS126" s="21">
        <v>3.44</v>
      </c>
      <c r="AT126" s="21">
        <v>23.61</v>
      </c>
      <c r="AU126" s="21">
        <v>4.3499999999999996</v>
      </c>
      <c r="AW126" s="21">
        <v>2.0499999999999998</v>
      </c>
      <c r="AY126" s="21">
        <v>6.38</v>
      </c>
      <c r="BA126" s="21">
        <v>32.33</v>
      </c>
      <c r="BB126" s="21">
        <v>219.87</v>
      </c>
      <c r="BC126" s="21">
        <v>12.25</v>
      </c>
      <c r="BD126" s="21">
        <v>24.77</v>
      </c>
      <c r="BE126" s="21">
        <v>11.07</v>
      </c>
      <c r="BG126" s="21">
        <v>34</v>
      </c>
      <c r="BI126" s="21">
        <v>103.2</v>
      </c>
      <c r="BJ126" s="21">
        <v>26772.26</v>
      </c>
      <c r="BK126" s="21">
        <v>239.13</v>
      </c>
      <c r="BL126" s="21">
        <v>301.85000000000002</v>
      </c>
      <c r="BM126" s="21">
        <v>61.68</v>
      </c>
      <c r="BN126" s="21">
        <v>115.2</v>
      </c>
      <c r="BO126" s="21">
        <v>32.6</v>
      </c>
      <c r="BP126" s="21">
        <v>90.63</v>
      </c>
      <c r="BQ126" s="21">
        <v>40.950000000000003</v>
      </c>
      <c r="BR126" s="21">
        <v>4726.6000000000004</v>
      </c>
      <c r="BS126" s="21">
        <v>278.39999999999998</v>
      </c>
      <c r="BT126" s="21">
        <v>110369.13</v>
      </c>
      <c r="BU126" s="21">
        <v>2441.12</v>
      </c>
      <c r="BV126" s="21">
        <v>595.48</v>
      </c>
      <c r="BW126" s="21">
        <v>35.58</v>
      </c>
      <c r="BX126" s="21">
        <v>3210.83</v>
      </c>
      <c r="BY126" s="21">
        <v>141.63</v>
      </c>
      <c r="BZ126" s="21">
        <v>299753.81</v>
      </c>
      <c r="CA126" s="21">
        <v>1513.41</v>
      </c>
      <c r="CB126" s="21">
        <v>17636.88</v>
      </c>
      <c r="CC126" s="21">
        <v>3994.02</v>
      </c>
      <c r="CD126" s="21">
        <v>1014.74</v>
      </c>
      <c r="CE126" s="21">
        <v>81.19</v>
      </c>
      <c r="CF126" s="21">
        <v>486173.97</v>
      </c>
      <c r="CG126" s="21">
        <v>2114.5100000000002</v>
      </c>
      <c r="CH126" s="21">
        <v>109.9</v>
      </c>
      <c r="CI126" s="21">
        <v>3.12</v>
      </c>
      <c r="CJ126" s="21">
        <v>165.02</v>
      </c>
      <c r="CK126" s="21">
        <v>4.13</v>
      </c>
      <c r="CL126" s="21">
        <v>13.51</v>
      </c>
      <c r="CM126" s="21">
        <v>3.82</v>
      </c>
      <c r="CN126" s="21">
        <v>15648.37</v>
      </c>
      <c r="CO126" s="21">
        <v>230.51</v>
      </c>
      <c r="CP126" s="21">
        <v>32773.050000000003</v>
      </c>
      <c r="CQ126" s="21">
        <v>427.76</v>
      </c>
      <c r="CS126" s="21">
        <v>35.53</v>
      </c>
      <c r="CZ126" s="21">
        <v>641233.38</v>
      </c>
      <c r="DA126" s="21">
        <v>0</v>
      </c>
      <c r="DB126" s="21">
        <v>7884.44</v>
      </c>
      <c r="DC126" s="21">
        <v>0</v>
      </c>
      <c r="DD126" s="21">
        <v>208542.48</v>
      </c>
      <c r="DE126" s="21">
        <v>0</v>
      </c>
      <c r="DF126" s="21">
        <v>38276.300000000003</v>
      </c>
      <c r="DG126" s="21">
        <v>0</v>
      </c>
      <c r="DJ126" s="21">
        <v>389.74</v>
      </c>
      <c r="DK126" s="21">
        <v>0</v>
      </c>
      <c r="DL126" s="21">
        <v>29245.48</v>
      </c>
      <c r="DM126" s="21">
        <v>0</v>
      </c>
      <c r="DN126" s="21">
        <v>21895.200000000001</v>
      </c>
      <c r="DO126" s="21">
        <v>0</v>
      </c>
      <c r="DP126" s="21">
        <v>39478.42</v>
      </c>
      <c r="DQ126" s="21">
        <v>0</v>
      </c>
      <c r="DR126" s="21">
        <v>7357.93</v>
      </c>
      <c r="DS126" s="21">
        <v>0</v>
      </c>
      <c r="DT126" s="21">
        <v>18.86</v>
      </c>
      <c r="DU126" s="21">
        <v>2.29</v>
      </c>
      <c r="DW126" s="21">
        <v>100.36</v>
      </c>
      <c r="DY126" s="21">
        <v>81.760000000000005</v>
      </c>
      <c r="EA126" s="21">
        <v>5.52</v>
      </c>
      <c r="EB126" s="21">
        <v>9.84</v>
      </c>
      <c r="EC126" s="21">
        <v>3.58</v>
      </c>
      <c r="EE126" s="21">
        <v>11.72</v>
      </c>
    </row>
    <row r="127" spans="1:135" x14ac:dyDescent="0.2">
      <c r="A127" s="21">
        <v>7703</v>
      </c>
      <c r="B127" s="21">
        <v>135</v>
      </c>
      <c r="C127" s="44">
        <v>42904.672222222223</v>
      </c>
      <c r="D127" s="21" t="s">
        <v>128</v>
      </c>
      <c r="E127" s="21">
        <v>122.88</v>
      </c>
      <c r="F127" s="21" t="s">
        <v>129</v>
      </c>
      <c r="G127" s="21">
        <v>2</v>
      </c>
      <c r="H127" s="21" t="s">
        <v>125</v>
      </c>
      <c r="K127" s="45" t="s">
        <v>126</v>
      </c>
      <c r="L127" s="45" t="s">
        <v>1243</v>
      </c>
      <c r="P127" s="45" t="s">
        <v>126</v>
      </c>
      <c r="Q127" s="45" t="s">
        <v>1412</v>
      </c>
      <c r="R127" s="45" t="s">
        <v>126</v>
      </c>
      <c r="S127" s="45" t="s">
        <v>126</v>
      </c>
      <c r="W127" s="45" t="s">
        <v>127</v>
      </c>
      <c r="AA127" s="21">
        <v>18.739999999999998</v>
      </c>
      <c r="AC127" s="21">
        <v>13.23</v>
      </c>
      <c r="AE127" s="21">
        <v>12.29</v>
      </c>
      <c r="AG127" s="21">
        <v>3.95</v>
      </c>
      <c r="AI127" s="21">
        <v>6.63</v>
      </c>
      <c r="AM127" s="21">
        <v>2.86</v>
      </c>
      <c r="AN127" s="21">
        <v>20.36</v>
      </c>
      <c r="AO127" s="21">
        <v>2.4</v>
      </c>
      <c r="AP127" s="21">
        <v>203.96</v>
      </c>
      <c r="AQ127" s="21">
        <v>4.46</v>
      </c>
      <c r="AS127" s="21">
        <v>3.58</v>
      </c>
      <c r="AT127" s="21">
        <v>28.51</v>
      </c>
      <c r="AU127" s="21">
        <v>4.71</v>
      </c>
      <c r="AW127" s="21">
        <v>2.1800000000000002</v>
      </c>
      <c r="AY127" s="21">
        <v>6.69</v>
      </c>
      <c r="BA127" s="21">
        <v>30.37</v>
      </c>
      <c r="BB127" s="21">
        <v>111.14</v>
      </c>
      <c r="BC127" s="21">
        <v>9.86</v>
      </c>
      <c r="BE127" s="21">
        <v>24.29</v>
      </c>
      <c r="BG127" s="21">
        <v>36.29</v>
      </c>
      <c r="BI127" s="21">
        <v>102.75</v>
      </c>
      <c r="BJ127" s="21">
        <v>24591.91</v>
      </c>
      <c r="BK127" s="21">
        <v>235.85</v>
      </c>
      <c r="BL127" s="21">
        <v>351.19</v>
      </c>
      <c r="BM127" s="21">
        <v>68.38</v>
      </c>
      <c r="BN127" s="21">
        <v>101.14</v>
      </c>
      <c r="BO127" s="21">
        <v>29.19</v>
      </c>
      <c r="BP127" s="21">
        <v>108.57</v>
      </c>
      <c r="BQ127" s="21">
        <v>38.81</v>
      </c>
      <c r="BR127" s="21">
        <v>4332.97</v>
      </c>
      <c r="BS127" s="21">
        <v>258.35000000000002</v>
      </c>
      <c r="BT127" s="21">
        <v>85468.12</v>
      </c>
      <c r="BU127" s="21">
        <v>1656.33</v>
      </c>
      <c r="BV127" s="21">
        <v>115.67</v>
      </c>
      <c r="BW127" s="21">
        <v>24.7</v>
      </c>
      <c r="BX127" s="21">
        <v>8089.06</v>
      </c>
      <c r="BY127" s="21">
        <v>137.58000000000001</v>
      </c>
      <c r="BZ127" s="21">
        <v>223158.45</v>
      </c>
      <c r="CA127" s="21">
        <v>1293.57</v>
      </c>
      <c r="CB127" s="21">
        <v>8371.34</v>
      </c>
      <c r="CC127" s="21">
        <v>2749.14</v>
      </c>
      <c r="CD127" s="21">
        <v>756.21</v>
      </c>
      <c r="CE127" s="21">
        <v>85.03</v>
      </c>
      <c r="CF127" s="21">
        <v>616536.18999999994</v>
      </c>
      <c r="CG127" s="21">
        <v>1763.3</v>
      </c>
      <c r="CH127" s="21">
        <v>124.31</v>
      </c>
      <c r="CI127" s="21">
        <v>3.42</v>
      </c>
      <c r="CJ127" s="21">
        <v>98.27</v>
      </c>
      <c r="CK127" s="21">
        <v>3.36</v>
      </c>
      <c r="CM127" s="21">
        <v>5.83</v>
      </c>
      <c r="CN127" s="21">
        <v>10264.15</v>
      </c>
      <c r="CO127" s="21">
        <v>166.48</v>
      </c>
      <c r="CP127" s="21">
        <v>17095.48</v>
      </c>
      <c r="CQ127" s="21">
        <v>294.17</v>
      </c>
      <c r="CS127" s="21">
        <v>29.58</v>
      </c>
      <c r="CZ127" s="21">
        <v>477380.56</v>
      </c>
      <c r="DA127" s="21">
        <v>0</v>
      </c>
      <c r="DB127" s="21">
        <v>7227.82</v>
      </c>
      <c r="DC127" s="21">
        <v>0</v>
      </c>
      <c r="DD127" s="21">
        <v>161492.01999999999</v>
      </c>
      <c r="DE127" s="21">
        <v>0</v>
      </c>
      <c r="DF127" s="21">
        <v>35159.050000000003</v>
      </c>
      <c r="DG127" s="21">
        <v>0</v>
      </c>
      <c r="DJ127" s="21">
        <v>453.45</v>
      </c>
      <c r="DK127" s="21">
        <v>0</v>
      </c>
      <c r="DL127" s="21">
        <v>13881.36</v>
      </c>
      <c r="DM127" s="21">
        <v>0</v>
      </c>
      <c r="DN127" s="21">
        <v>14361.6</v>
      </c>
      <c r="DO127" s="21">
        <v>0</v>
      </c>
      <c r="DP127" s="21">
        <v>20593.22</v>
      </c>
      <c r="DQ127" s="21">
        <v>0</v>
      </c>
      <c r="DR127" s="21">
        <v>18536.89</v>
      </c>
      <c r="DS127" s="21">
        <v>0</v>
      </c>
      <c r="DT127" s="21">
        <v>35.159999999999997</v>
      </c>
      <c r="DU127" s="21">
        <v>2.4300000000000002</v>
      </c>
      <c r="DW127" s="21">
        <v>108.21</v>
      </c>
      <c r="DY127" s="21">
        <v>88.04</v>
      </c>
      <c r="EA127" s="21">
        <v>6.93</v>
      </c>
      <c r="EB127" s="21">
        <v>22.77</v>
      </c>
      <c r="EC127" s="21">
        <v>3.99</v>
      </c>
      <c r="EE127" s="21">
        <v>11.28</v>
      </c>
    </row>
    <row r="128" spans="1:135" x14ac:dyDescent="0.2">
      <c r="A128" s="21">
        <v>7704</v>
      </c>
      <c r="B128" s="21">
        <v>136</v>
      </c>
      <c r="C128" s="44">
        <v>42904.673611111109</v>
      </c>
      <c r="D128" s="21" t="s">
        <v>128</v>
      </c>
      <c r="E128" s="21">
        <v>120.1</v>
      </c>
      <c r="F128" s="21" t="s">
        <v>129</v>
      </c>
      <c r="G128" s="21">
        <v>2</v>
      </c>
      <c r="H128" s="21" t="s">
        <v>125</v>
      </c>
      <c r="K128" s="45" t="s">
        <v>126</v>
      </c>
      <c r="L128" s="45" t="s">
        <v>1245</v>
      </c>
      <c r="P128" s="45" t="s">
        <v>126</v>
      </c>
      <c r="Q128" s="45" t="s">
        <v>1413</v>
      </c>
      <c r="R128" s="45" t="s">
        <v>126</v>
      </c>
      <c r="S128" s="45" t="s">
        <v>126</v>
      </c>
      <c r="W128" s="45" t="s">
        <v>127</v>
      </c>
      <c r="AA128" s="21">
        <v>17</v>
      </c>
      <c r="AC128" s="21">
        <v>14.34</v>
      </c>
      <c r="AE128" s="21">
        <v>11.19</v>
      </c>
      <c r="AG128" s="21">
        <v>4.3899999999999997</v>
      </c>
      <c r="AI128" s="21">
        <v>5.0999999999999996</v>
      </c>
      <c r="AM128" s="21">
        <v>2.82</v>
      </c>
      <c r="AN128" s="21">
        <v>14.93</v>
      </c>
      <c r="AO128" s="21">
        <v>2.2400000000000002</v>
      </c>
      <c r="AP128" s="21">
        <v>151.41999999999999</v>
      </c>
      <c r="AQ128" s="21">
        <v>3.88</v>
      </c>
      <c r="AS128" s="21">
        <v>3.22</v>
      </c>
      <c r="AT128" s="21">
        <v>23.18</v>
      </c>
      <c r="AU128" s="21">
        <v>4.37</v>
      </c>
      <c r="AW128" s="21">
        <v>1.96</v>
      </c>
      <c r="AY128" s="21">
        <v>6.6</v>
      </c>
      <c r="BA128" s="21">
        <v>29.18</v>
      </c>
      <c r="BB128" s="21">
        <v>145.51</v>
      </c>
      <c r="BC128" s="21">
        <v>10.53</v>
      </c>
      <c r="BE128" s="21">
        <v>24.27</v>
      </c>
      <c r="BG128" s="21">
        <v>37.65</v>
      </c>
      <c r="BI128" s="21">
        <v>91.7</v>
      </c>
      <c r="BJ128" s="21">
        <v>19613.580000000002</v>
      </c>
      <c r="BK128" s="21">
        <v>207</v>
      </c>
      <c r="BL128" s="21">
        <v>315.93</v>
      </c>
      <c r="BM128" s="21">
        <v>65.89</v>
      </c>
      <c r="BN128" s="21">
        <v>108.81</v>
      </c>
      <c r="BO128" s="21">
        <v>25.07</v>
      </c>
      <c r="BP128" s="21">
        <v>87.18</v>
      </c>
      <c r="BQ128" s="21">
        <v>34.159999999999997</v>
      </c>
      <c r="BR128" s="21">
        <v>3706.88</v>
      </c>
      <c r="BS128" s="21">
        <v>227.04</v>
      </c>
      <c r="BT128" s="21">
        <v>94717.79</v>
      </c>
      <c r="BU128" s="21">
        <v>1771.54</v>
      </c>
      <c r="BV128" s="21">
        <v>181.06</v>
      </c>
      <c r="BW128" s="21">
        <v>23.97</v>
      </c>
      <c r="BX128" s="21">
        <v>7245.43</v>
      </c>
      <c r="BY128" s="21">
        <v>137.55000000000001</v>
      </c>
      <c r="BZ128" s="21">
        <v>261589.09</v>
      </c>
      <c r="CA128" s="21">
        <v>1384.3</v>
      </c>
      <c r="CB128" s="21">
        <v>10169.219999999999</v>
      </c>
      <c r="CC128" s="21">
        <v>2725</v>
      </c>
      <c r="CD128" s="21">
        <v>968.18</v>
      </c>
      <c r="CE128" s="21">
        <v>79.42</v>
      </c>
      <c r="CF128" s="21">
        <v>572481.63</v>
      </c>
      <c r="CG128" s="21">
        <v>1901.27</v>
      </c>
      <c r="CH128" s="21">
        <v>130.72</v>
      </c>
      <c r="CI128" s="21">
        <v>3.44</v>
      </c>
      <c r="CJ128" s="21">
        <v>99.78</v>
      </c>
      <c r="CK128" s="21">
        <v>3.32</v>
      </c>
      <c r="CL128" s="21">
        <v>6.45</v>
      </c>
      <c r="CM128" s="21">
        <v>3.66</v>
      </c>
      <c r="CN128" s="21">
        <v>10632.1</v>
      </c>
      <c r="CO128" s="21">
        <v>159.68</v>
      </c>
      <c r="CP128" s="21">
        <v>17571.990000000002</v>
      </c>
      <c r="CQ128" s="21">
        <v>278.08999999999997</v>
      </c>
      <c r="CS128" s="21">
        <v>25.48</v>
      </c>
      <c r="CZ128" s="21">
        <v>559591.38</v>
      </c>
      <c r="DA128" s="21">
        <v>0</v>
      </c>
      <c r="DB128" s="21">
        <v>6183.45</v>
      </c>
      <c r="DC128" s="21">
        <v>0</v>
      </c>
      <c r="DD128" s="21">
        <v>178969.27</v>
      </c>
      <c r="DE128" s="21">
        <v>0</v>
      </c>
      <c r="DF128" s="21">
        <v>28041.53</v>
      </c>
      <c r="DG128" s="21">
        <v>0</v>
      </c>
      <c r="DJ128" s="21">
        <v>407.93</v>
      </c>
      <c r="DK128" s="21">
        <v>0</v>
      </c>
      <c r="DL128" s="21">
        <v>16862.61</v>
      </c>
      <c r="DM128" s="21">
        <v>0</v>
      </c>
      <c r="DN128" s="21">
        <v>14876.43</v>
      </c>
      <c r="DO128" s="21">
        <v>0</v>
      </c>
      <c r="DP128" s="21">
        <v>21167.22</v>
      </c>
      <c r="DQ128" s="21">
        <v>0</v>
      </c>
      <c r="DR128" s="21">
        <v>16603.62</v>
      </c>
      <c r="DS128" s="21">
        <v>0</v>
      </c>
      <c r="DT128" s="21">
        <v>23.86</v>
      </c>
      <c r="DU128" s="21">
        <v>2.21</v>
      </c>
      <c r="DW128" s="21">
        <v>99.92</v>
      </c>
      <c r="DY128" s="21">
        <v>81.08</v>
      </c>
      <c r="EA128" s="21">
        <v>5.56</v>
      </c>
      <c r="EB128" s="21">
        <v>15.21</v>
      </c>
      <c r="EC128" s="21">
        <v>3.57</v>
      </c>
      <c r="EE128" s="21">
        <v>10.199999999999999</v>
      </c>
    </row>
    <row r="129" spans="1:135" x14ac:dyDescent="0.2">
      <c r="A129" s="21">
        <v>7705</v>
      </c>
      <c r="B129" s="21">
        <v>137</v>
      </c>
      <c r="C129" s="44">
        <v>42904.675694444442</v>
      </c>
      <c r="D129" s="21" t="s">
        <v>128</v>
      </c>
      <c r="E129" s="21">
        <v>120.62</v>
      </c>
      <c r="F129" s="21" t="s">
        <v>129</v>
      </c>
      <c r="G129" s="21">
        <v>2</v>
      </c>
      <c r="H129" s="21" t="s">
        <v>125</v>
      </c>
      <c r="K129" s="45" t="s">
        <v>126</v>
      </c>
      <c r="L129" s="45" t="s">
        <v>1246</v>
      </c>
      <c r="P129" s="45" t="s">
        <v>126</v>
      </c>
      <c r="Q129" s="45" t="s">
        <v>1414</v>
      </c>
      <c r="R129" s="45" t="s">
        <v>126</v>
      </c>
      <c r="S129" s="45" t="s">
        <v>126</v>
      </c>
      <c r="W129" s="45" t="s">
        <v>127</v>
      </c>
      <c r="AA129" s="21">
        <v>25.45</v>
      </c>
      <c r="AC129" s="21">
        <v>19.77</v>
      </c>
      <c r="AE129" s="21">
        <v>12.06</v>
      </c>
      <c r="AG129" s="21">
        <v>4.2300000000000004</v>
      </c>
      <c r="AI129" s="21">
        <v>5.99</v>
      </c>
      <c r="AM129" s="21">
        <v>2.67</v>
      </c>
      <c r="AN129" s="21">
        <v>11.7</v>
      </c>
      <c r="AO129" s="21">
        <v>2.1800000000000002</v>
      </c>
      <c r="AP129" s="21">
        <v>166.38</v>
      </c>
      <c r="AQ129" s="21">
        <v>3.97</v>
      </c>
      <c r="AS129" s="21">
        <v>3.37</v>
      </c>
      <c r="AT129" s="21">
        <v>24.51</v>
      </c>
      <c r="AU129" s="21">
        <v>4.38</v>
      </c>
      <c r="AW129" s="21">
        <v>2.0299999999999998</v>
      </c>
      <c r="AY129" s="21">
        <v>6.49</v>
      </c>
      <c r="BA129" s="21">
        <v>28.92</v>
      </c>
      <c r="BB129" s="21">
        <v>123.83</v>
      </c>
      <c r="BC129" s="21">
        <v>9.8699999999999992</v>
      </c>
      <c r="BE129" s="21">
        <v>15.5</v>
      </c>
      <c r="BG129" s="21">
        <v>40.880000000000003</v>
      </c>
      <c r="BI129" s="21">
        <v>87.86</v>
      </c>
      <c r="BJ129" s="21">
        <v>18306.8</v>
      </c>
      <c r="BK129" s="21">
        <v>197.38</v>
      </c>
      <c r="BL129" s="21">
        <v>402.19</v>
      </c>
      <c r="BM129" s="21">
        <v>66.790000000000006</v>
      </c>
      <c r="BN129" s="21">
        <v>84.69</v>
      </c>
      <c r="BO129" s="21">
        <v>23.85</v>
      </c>
      <c r="BP129" s="21">
        <v>79</v>
      </c>
      <c r="BQ129" s="21">
        <v>31.82</v>
      </c>
      <c r="BR129" s="21">
        <v>3386.88</v>
      </c>
      <c r="BS129" s="21">
        <v>211.79</v>
      </c>
      <c r="BT129" s="21">
        <v>79827.72</v>
      </c>
      <c r="BU129" s="21">
        <v>1543.52</v>
      </c>
      <c r="BV129" s="21">
        <v>99.42</v>
      </c>
      <c r="BW129" s="21">
        <v>23.91</v>
      </c>
      <c r="BX129" s="21">
        <v>6530.76</v>
      </c>
      <c r="BY129" s="21">
        <v>128.13999999999999</v>
      </c>
      <c r="BZ129" s="21">
        <v>229192.73</v>
      </c>
      <c r="CA129" s="21">
        <v>1306.02</v>
      </c>
      <c r="CB129" s="21">
        <v>6049.64</v>
      </c>
      <c r="CC129" s="21">
        <v>2492.59</v>
      </c>
      <c r="CD129" s="21">
        <v>907.62</v>
      </c>
      <c r="CE129" s="21">
        <v>89.85</v>
      </c>
      <c r="CF129" s="21">
        <v>628547.81000000006</v>
      </c>
      <c r="CG129" s="21">
        <v>1672.15</v>
      </c>
      <c r="CH129" s="21">
        <v>122.06</v>
      </c>
      <c r="CI129" s="21">
        <v>3.29</v>
      </c>
      <c r="CJ129" s="21">
        <v>97.43</v>
      </c>
      <c r="CK129" s="21">
        <v>3.25</v>
      </c>
      <c r="CL129" s="21">
        <v>11.38</v>
      </c>
      <c r="CM129" s="21">
        <v>3.81</v>
      </c>
      <c r="CN129" s="21">
        <v>8364.4699999999993</v>
      </c>
      <c r="CO129" s="21">
        <v>141.96</v>
      </c>
      <c r="CP129" s="21">
        <v>17624.91</v>
      </c>
      <c r="CQ129" s="21">
        <v>274.26</v>
      </c>
      <c r="CS129" s="21">
        <v>27.6</v>
      </c>
      <c r="CZ129" s="21">
        <v>490289.09</v>
      </c>
      <c r="DA129" s="21">
        <v>0</v>
      </c>
      <c r="DB129" s="21">
        <v>5649.66</v>
      </c>
      <c r="DC129" s="21">
        <v>0</v>
      </c>
      <c r="DD129" s="21">
        <v>150834.47</v>
      </c>
      <c r="DE129" s="21">
        <v>0</v>
      </c>
      <c r="DF129" s="21">
        <v>26173.23</v>
      </c>
      <c r="DG129" s="21">
        <v>0</v>
      </c>
      <c r="DJ129" s="21">
        <v>519.29999999999995</v>
      </c>
      <c r="DK129" s="21">
        <v>0</v>
      </c>
      <c r="DL129" s="21">
        <v>10031.51</v>
      </c>
      <c r="DM129" s="21">
        <v>0</v>
      </c>
      <c r="DN129" s="21">
        <v>11703.57</v>
      </c>
      <c r="DO129" s="21">
        <v>0</v>
      </c>
      <c r="DP129" s="21">
        <v>21230.959999999999</v>
      </c>
      <c r="DQ129" s="21">
        <v>0</v>
      </c>
      <c r="DR129" s="21">
        <v>14965.9</v>
      </c>
      <c r="DS129" s="21">
        <v>0</v>
      </c>
      <c r="DT129" s="21">
        <v>23.87</v>
      </c>
      <c r="DU129" s="21">
        <v>2.1800000000000002</v>
      </c>
      <c r="DW129" s="21">
        <v>114.22</v>
      </c>
      <c r="DY129" s="21">
        <v>92.52</v>
      </c>
      <c r="EA129" s="21">
        <v>5.76</v>
      </c>
      <c r="EB129" s="21">
        <v>14.24</v>
      </c>
      <c r="EC129" s="21">
        <v>3.57</v>
      </c>
      <c r="EE129" s="21">
        <v>10.73</v>
      </c>
    </row>
    <row r="130" spans="1:135" x14ac:dyDescent="0.2">
      <c r="A130" s="21">
        <v>7706</v>
      </c>
      <c r="B130" s="21">
        <v>138</v>
      </c>
      <c r="C130" s="44">
        <v>42904.677777777775</v>
      </c>
      <c r="D130" s="21" t="s">
        <v>128</v>
      </c>
      <c r="E130" s="21">
        <v>121.32</v>
      </c>
      <c r="F130" s="21" t="s">
        <v>129</v>
      </c>
      <c r="G130" s="21">
        <v>2</v>
      </c>
      <c r="H130" s="21" t="s">
        <v>125</v>
      </c>
      <c r="K130" s="45" t="s">
        <v>126</v>
      </c>
      <c r="L130" s="45" t="s">
        <v>1247</v>
      </c>
      <c r="P130" s="45" t="s">
        <v>126</v>
      </c>
      <c r="Q130" s="45" t="s">
        <v>1415</v>
      </c>
      <c r="R130" s="45" t="s">
        <v>126</v>
      </c>
      <c r="S130" s="45" t="s">
        <v>126</v>
      </c>
      <c r="W130" s="45" t="s">
        <v>127</v>
      </c>
      <c r="AA130" s="21">
        <v>17.97</v>
      </c>
      <c r="AC130" s="21">
        <v>17.149999999999999</v>
      </c>
      <c r="AE130" s="21">
        <v>13.65</v>
      </c>
      <c r="AG130" s="21">
        <v>3.76</v>
      </c>
      <c r="AI130" s="21">
        <v>5.3</v>
      </c>
      <c r="AM130" s="21">
        <v>2.67</v>
      </c>
      <c r="AN130" s="21">
        <v>14</v>
      </c>
      <c r="AO130" s="21">
        <v>2.23</v>
      </c>
      <c r="AP130" s="21">
        <v>152.19999999999999</v>
      </c>
      <c r="AQ130" s="21">
        <v>3.86</v>
      </c>
      <c r="AS130" s="21">
        <v>3.28</v>
      </c>
      <c r="AT130" s="21">
        <v>15.32</v>
      </c>
      <c r="AU130" s="21">
        <v>4.03</v>
      </c>
      <c r="AW130" s="21">
        <v>1.98</v>
      </c>
      <c r="AY130" s="21">
        <v>6.56</v>
      </c>
      <c r="BA130" s="21">
        <v>33.67</v>
      </c>
      <c r="BB130" s="21">
        <v>269.13</v>
      </c>
      <c r="BC130" s="21">
        <v>13.38</v>
      </c>
      <c r="BE130" s="21">
        <v>22.96</v>
      </c>
      <c r="BG130" s="21">
        <v>35.81</v>
      </c>
      <c r="BI130" s="21">
        <v>94.12</v>
      </c>
      <c r="BJ130" s="21">
        <v>20277.2</v>
      </c>
      <c r="BK130" s="21">
        <v>209.1</v>
      </c>
      <c r="BL130" s="21">
        <v>183.26</v>
      </c>
      <c r="BM130" s="21">
        <v>63.4</v>
      </c>
      <c r="BN130" s="21">
        <v>120.23</v>
      </c>
      <c r="BO130" s="21">
        <v>30.85</v>
      </c>
      <c r="BP130" s="21">
        <v>71.459999999999994</v>
      </c>
      <c r="BQ130" s="21">
        <v>40.630000000000003</v>
      </c>
      <c r="BR130" s="21">
        <v>5275.6</v>
      </c>
      <c r="BS130" s="21">
        <v>273.76</v>
      </c>
      <c r="BT130" s="21">
        <v>89400.55</v>
      </c>
      <c r="BU130" s="21">
        <v>1854.78</v>
      </c>
      <c r="BV130" s="21">
        <v>326.89999999999998</v>
      </c>
      <c r="BW130" s="21">
        <v>29.12</v>
      </c>
      <c r="BX130" s="21">
        <v>4510.3100000000004</v>
      </c>
      <c r="BY130" s="21">
        <v>138.02000000000001</v>
      </c>
      <c r="BZ130" s="21">
        <v>302632.88</v>
      </c>
      <c r="CA130" s="21">
        <v>1505.86</v>
      </c>
      <c r="CB130" s="21">
        <v>7385.76</v>
      </c>
      <c r="CC130" s="21">
        <v>2974.36</v>
      </c>
      <c r="CD130" s="21">
        <v>879.89</v>
      </c>
      <c r="CE130" s="21">
        <v>82.16</v>
      </c>
      <c r="CF130" s="21">
        <v>536340.81000000006</v>
      </c>
      <c r="CG130" s="21">
        <v>1929.52</v>
      </c>
      <c r="CH130" s="21">
        <v>130.18</v>
      </c>
      <c r="CI130" s="21">
        <v>3.4</v>
      </c>
      <c r="CJ130" s="21">
        <v>78.89</v>
      </c>
      <c r="CK130" s="21">
        <v>2.98</v>
      </c>
      <c r="CL130" s="21">
        <v>15.21</v>
      </c>
      <c r="CM130" s="21">
        <v>3.66</v>
      </c>
      <c r="CN130" s="21">
        <v>12286.46</v>
      </c>
      <c r="CO130" s="21">
        <v>183.48</v>
      </c>
      <c r="CP130" s="21">
        <v>19525.009999999998</v>
      </c>
      <c r="CQ130" s="21">
        <v>315.33</v>
      </c>
      <c r="CS130" s="21">
        <v>32.75</v>
      </c>
      <c r="CZ130" s="21">
        <v>647392.25</v>
      </c>
      <c r="DA130" s="21">
        <v>0</v>
      </c>
      <c r="DB130" s="21">
        <v>8800.2199999999993</v>
      </c>
      <c r="DC130" s="21">
        <v>0</v>
      </c>
      <c r="DD130" s="21">
        <v>168922.34</v>
      </c>
      <c r="DE130" s="21">
        <v>0</v>
      </c>
      <c r="DF130" s="21">
        <v>28990.31</v>
      </c>
      <c r="DG130" s="21">
        <v>0</v>
      </c>
      <c r="DJ130" s="21">
        <v>236.62</v>
      </c>
      <c r="DK130" s="21">
        <v>0</v>
      </c>
      <c r="DL130" s="21">
        <v>12247.07</v>
      </c>
      <c r="DM130" s="21">
        <v>0</v>
      </c>
      <c r="DN130" s="21">
        <v>17191.21</v>
      </c>
      <c r="DO130" s="21">
        <v>0</v>
      </c>
      <c r="DP130" s="21">
        <v>23519.82</v>
      </c>
      <c r="DQ130" s="21">
        <v>0</v>
      </c>
      <c r="DR130" s="21">
        <v>10335.82</v>
      </c>
      <c r="DS130" s="21">
        <v>0</v>
      </c>
      <c r="DT130" s="21">
        <v>25.83</v>
      </c>
      <c r="DU130" s="21">
        <v>2.16</v>
      </c>
      <c r="DW130" s="21">
        <v>103.36</v>
      </c>
      <c r="DY130" s="21">
        <v>84.22</v>
      </c>
      <c r="EA130" s="21">
        <v>6.93</v>
      </c>
      <c r="EB130" s="21">
        <v>15.99</v>
      </c>
      <c r="EC130" s="21">
        <v>3.56</v>
      </c>
      <c r="EE130" s="21">
        <v>11.35</v>
      </c>
    </row>
    <row r="131" spans="1:135" x14ac:dyDescent="0.2">
      <c r="A131" s="21">
        <v>7707</v>
      </c>
      <c r="B131" s="21">
        <v>139</v>
      </c>
      <c r="C131" s="44">
        <v>42904.679861111108</v>
      </c>
      <c r="D131" s="21" t="s">
        <v>128</v>
      </c>
      <c r="E131" s="21">
        <v>122.03</v>
      </c>
      <c r="F131" s="21" t="s">
        <v>129</v>
      </c>
      <c r="G131" s="21">
        <v>2</v>
      </c>
      <c r="H131" s="21" t="s">
        <v>125</v>
      </c>
      <c r="K131" s="45" t="s">
        <v>126</v>
      </c>
      <c r="L131" s="45" t="s">
        <v>1248</v>
      </c>
      <c r="P131" s="45" t="s">
        <v>126</v>
      </c>
      <c r="Q131" s="45" t="s">
        <v>1416</v>
      </c>
      <c r="R131" s="45" t="s">
        <v>126</v>
      </c>
      <c r="S131" s="45" t="s">
        <v>126</v>
      </c>
      <c r="W131" s="45" t="s">
        <v>127</v>
      </c>
      <c r="AA131" s="21">
        <v>15.2</v>
      </c>
      <c r="AC131" s="21">
        <v>10.86</v>
      </c>
      <c r="AE131" s="21">
        <v>8.57</v>
      </c>
      <c r="AG131" s="21">
        <v>4.28</v>
      </c>
      <c r="AI131" s="21">
        <v>5.74</v>
      </c>
      <c r="AM131" s="21">
        <v>2.4</v>
      </c>
      <c r="AN131" s="21">
        <v>12.1</v>
      </c>
      <c r="AO131" s="21">
        <v>2.04</v>
      </c>
      <c r="AP131" s="21">
        <v>125.6</v>
      </c>
      <c r="AQ131" s="21">
        <v>3.34</v>
      </c>
      <c r="AS131" s="21">
        <v>2.8</v>
      </c>
      <c r="AT131" s="21">
        <v>15.96</v>
      </c>
      <c r="AU131" s="21">
        <v>3.74</v>
      </c>
      <c r="AW131" s="21">
        <v>1.65</v>
      </c>
      <c r="AY131" s="21">
        <v>6.08</v>
      </c>
      <c r="BA131" s="21">
        <v>26.62</v>
      </c>
      <c r="BB131" s="21">
        <v>74</v>
      </c>
      <c r="BC131" s="21">
        <v>7.95</v>
      </c>
      <c r="BE131" s="21">
        <v>13.91</v>
      </c>
      <c r="BG131" s="21">
        <v>31.15</v>
      </c>
      <c r="BI131" s="21">
        <v>77.430000000000007</v>
      </c>
      <c r="BJ131" s="21">
        <v>15718.75</v>
      </c>
      <c r="BK131" s="21">
        <v>172.67</v>
      </c>
      <c r="BL131" s="21">
        <v>185.61</v>
      </c>
      <c r="BM131" s="21">
        <v>55.4</v>
      </c>
      <c r="BN131" s="21">
        <v>63.93</v>
      </c>
      <c r="BO131" s="21">
        <v>24.72</v>
      </c>
      <c r="BP131" s="21">
        <v>67.05</v>
      </c>
      <c r="BQ131" s="21">
        <v>32.61</v>
      </c>
      <c r="BR131" s="21">
        <v>3138.72</v>
      </c>
      <c r="BS131" s="21">
        <v>214.06</v>
      </c>
      <c r="BT131" s="21">
        <v>92348.97</v>
      </c>
      <c r="BU131" s="21">
        <v>1787.7</v>
      </c>
      <c r="BV131" s="21">
        <v>115.16</v>
      </c>
      <c r="BW131" s="21">
        <v>24.4</v>
      </c>
      <c r="BX131" s="21">
        <v>9220.56</v>
      </c>
      <c r="BY131" s="21">
        <v>158.5</v>
      </c>
      <c r="BZ131" s="21">
        <v>311685.78000000003</v>
      </c>
      <c r="CA131" s="21">
        <v>1463.51</v>
      </c>
      <c r="CB131" s="21">
        <v>10466.39</v>
      </c>
      <c r="CC131" s="21">
        <v>2821.16</v>
      </c>
      <c r="CD131" s="21">
        <v>425.24</v>
      </c>
      <c r="CE131" s="21">
        <v>67.13</v>
      </c>
      <c r="CF131" s="21">
        <v>534204.18999999994</v>
      </c>
      <c r="CG131" s="21">
        <v>1871.03</v>
      </c>
      <c r="CH131" s="21">
        <v>105.72</v>
      </c>
      <c r="CI131" s="21">
        <v>2.9</v>
      </c>
      <c r="CJ131" s="21">
        <v>69.55</v>
      </c>
      <c r="CK131" s="21">
        <v>2.65</v>
      </c>
      <c r="CM131" s="21">
        <v>4.6500000000000004</v>
      </c>
      <c r="CN131" s="21">
        <v>8889.19</v>
      </c>
      <c r="CO131" s="21">
        <v>140.72999999999999</v>
      </c>
      <c r="CP131" s="21">
        <v>13008.09</v>
      </c>
      <c r="CQ131" s="21">
        <v>237.52</v>
      </c>
      <c r="CS131" s="21">
        <v>26.92</v>
      </c>
      <c r="CZ131" s="21">
        <v>666758.18999999994</v>
      </c>
      <c r="DA131" s="21">
        <v>0</v>
      </c>
      <c r="DB131" s="21">
        <v>5235.7</v>
      </c>
      <c r="DC131" s="21">
        <v>0</v>
      </c>
      <c r="DD131" s="21">
        <v>174493.38</v>
      </c>
      <c r="DE131" s="21">
        <v>0</v>
      </c>
      <c r="DF131" s="21">
        <v>22473.1</v>
      </c>
      <c r="DG131" s="21">
        <v>0</v>
      </c>
      <c r="DJ131" s="21">
        <v>239.66</v>
      </c>
      <c r="DK131" s="21">
        <v>0</v>
      </c>
      <c r="DL131" s="21">
        <v>17355.38</v>
      </c>
      <c r="DM131" s="21">
        <v>0</v>
      </c>
      <c r="DN131" s="21">
        <v>12437.76</v>
      </c>
      <c r="DO131" s="21">
        <v>0</v>
      </c>
      <c r="DP131" s="21">
        <v>15669.54</v>
      </c>
      <c r="DQ131" s="21">
        <v>0</v>
      </c>
      <c r="DR131" s="21">
        <v>21129.84</v>
      </c>
      <c r="DS131" s="21">
        <v>0</v>
      </c>
      <c r="DT131" s="21">
        <v>19.47</v>
      </c>
      <c r="DU131" s="21">
        <v>1.9</v>
      </c>
      <c r="DW131" s="21">
        <v>85.39</v>
      </c>
      <c r="DY131" s="21">
        <v>69.59</v>
      </c>
      <c r="EA131" s="21">
        <v>6.28</v>
      </c>
      <c r="EB131" s="21">
        <v>11.79</v>
      </c>
      <c r="EC131" s="21">
        <v>3.1</v>
      </c>
      <c r="EE131" s="21">
        <v>9.84</v>
      </c>
    </row>
    <row r="132" spans="1:135" x14ac:dyDescent="0.2">
      <c r="A132" s="21">
        <v>7708</v>
      </c>
      <c r="B132" s="21">
        <v>140</v>
      </c>
      <c r="C132" s="44">
        <v>42904.681944444441</v>
      </c>
      <c r="D132" s="21" t="s">
        <v>128</v>
      </c>
      <c r="E132" s="21">
        <v>122.15</v>
      </c>
      <c r="F132" s="21" t="s">
        <v>129</v>
      </c>
      <c r="G132" s="21">
        <v>2</v>
      </c>
      <c r="H132" s="21" t="s">
        <v>125</v>
      </c>
      <c r="K132" s="45" t="s">
        <v>126</v>
      </c>
      <c r="L132" s="45" t="s">
        <v>1250</v>
      </c>
      <c r="P132" s="45" t="s">
        <v>126</v>
      </c>
      <c r="Q132" s="45" t="s">
        <v>1417</v>
      </c>
      <c r="R132" s="45" t="s">
        <v>126</v>
      </c>
      <c r="S132" s="45" t="s">
        <v>126</v>
      </c>
      <c r="W132" s="45" t="s">
        <v>127</v>
      </c>
      <c r="AA132" s="21">
        <v>17.510000000000002</v>
      </c>
      <c r="AC132" s="21">
        <v>12.3</v>
      </c>
      <c r="AE132" s="21">
        <v>9.61</v>
      </c>
      <c r="AG132" s="21">
        <v>4.46</v>
      </c>
      <c r="AI132" s="21">
        <v>6.36</v>
      </c>
      <c r="AM132" s="21">
        <v>2.56</v>
      </c>
      <c r="AN132" s="21">
        <v>13.85</v>
      </c>
      <c r="AO132" s="21">
        <v>2.17</v>
      </c>
      <c r="AP132" s="21">
        <v>154.52000000000001</v>
      </c>
      <c r="AQ132" s="21">
        <v>3.84</v>
      </c>
      <c r="AS132" s="21">
        <v>3.19</v>
      </c>
      <c r="AT132" s="21">
        <v>23.31</v>
      </c>
      <c r="AU132" s="21">
        <v>4.25</v>
      </c>
      <c r="AW132" s="21">
        <v>1.88</v>
      </c>
      <c r="AY132" s="21">
        <v>6.19</v>
      </c>
      <c r="BA132" s="21">
        <v>27.66</v>
      </c>
      <c r="BB132" s="21">
        <v>102.39</v>
      </c>
      <c r="BC132" s="21">
        <v>9.11</v>
      </c>
      <c r="BE132" s="21">
        <v>14.64</v>
      </c>
      <c r="BG132" s="21">
        <v>34.21</v>
      </c>
      <c r="BI132" s="21">
        <v>93.51</v>
      </c>
      <c r="BJ132" s="21">
        <v>22021.63</v>
      </c>
      <c r="BK132" s="21">
        <v>213.64</v>
      </c>
      <c r="BL132" s="21">
        <v>304.97000000000003</v>
      </c>
      <c r="BM132" s="21">
        <v>64.540000000000006</v>
      </c>
      <c r="BN132" s="21">
        <v>115.08</v>
      </c>
      <c r="BO132" s="21">
        <v>28.22</v>
      </c>
      <c r="BP132" s="21">
        <v>105.25</v>
      </c>
      <c r="BQ132" s="21">
        <v>39.31</v>
      </c>
      <c r="BR132" s="21">
        <v>4139.96</v>
      </c>
      <c r="BS132" s="21">
        <v>258.87</v>
      </c>
      <c r="BT132" s="21">
        <v>96046.9</v>
      </c>
      <c r="BU132" s="21">
        <v>1813.38</v>
      </c>
      <c r="BV132" s="21">
        <v>92.25</v>
      </c>
      <c r="BW132" s="21">
        <v>23.88</v>
      </c>
      <c r="BX132" s="21">
        <v>9502.09</v>
      </c>
      <c r="BY132" s="21">
        <v>150.22999999999999</v>
      </c>
      <c r="BZ132" s="21">
        <v>240563.48</v>
      </c>
      <c r="CA132" s="21">
        <v>1324.74</v>
      </c>
      <c r="CB132" s="21">
        <v>9566.57</v>
      </c>
      <c r="CC132" s="21">
        <v>2812.86</v>
      </c>
      <c r="CD132" s="21">
        <v>1131.17</v>
      </c>
      <c r="CE132" s="21">
        <v>82.14</v>
      </c>
      <c r="CF132" s="21">
        <v>589058.13</v>
      </c>
      <c r="CG132" s="21">
        <v>1804.83</v>
      </c>
      <c r="CH132" s="21">
        <v>153.47999999999999</v>
      </c>
      <c r="CI132" s="21">
        <v>3.61</v>
      </c>
      <c r="CJ132" s="21">
        <v>76.510000000000005</v>
      </c>
      <c r="CK132" s="21">
        <v>2.88</v>
      </c>
      <c r="CL132" s="21">
        <v>8.16</v>
      </c>
      <c r="CM132" s="21">
        <v>3.62</v>
      </c>
      <c r="CN132" s="21">
        <v>10654.05</v>
      </c>
      <c r="CO132" s="21">
        <v>165.48</v>
      </c>
      <c r="CP132" s="21">
        <v>16119.65</v>
      </c>
      <c r="CQ132" s="21">
        <v>281.48</v>
      </c>
      <c r="CS132" s="21">
        <v>27.61</v>
      </c>
      <c r="CZ132" s="21">
        <v>514613.41</v>
      </c>
      <c r="DA132" s="21">
        <v>0</v>
      </c>
      <c r="DB132" s="21">
        <v>6905.87</v>
      </c>
      <c r="DC132" s="21">
        <v>0</v>
      </c>
      <c r="DD132" s="21">
        <v>181480.61</v>
      </c>
      <c r="DE132" s="21">
        <v>0</v>
      </c>
      <c r="DF132" s="21">
        <v>31484.32</v>
      </c>
      <c r="DG132" s="21">
        <v>0</v>
      </c>
      <c r="DJ132" s="21">
        <v>393.78</v>
      </c>
      <c r="DK132" s="21">
        <v>0</v>
      </c>
      <c r="DL132" s="21">
        <v>15863.28</v>
      </c>
      <c r="DM132" s="21">
        <v>0</v>
      </c>
      <c r="DN132" s="21">
        <v>14907.15</v>
      </c>
      <c r="DO132" s="21">
        <v>0</v>
      </c>
      <c r="DP132" s="21">
        <v>19417.73</v>
      </c>
      <c r="DQ132" s="21">
        <v>0</v>
      </c>
      <c r="DR132" s="21">
        <v>21774.99</v>
      </c>
      <c r="DS132" s="21">
        <v>0</v>
      </c>
      <c r="DT132" s="21">
        <v>24.7</v>
      </c>
      <c r="DU132" s="21">
        <v>2.1</v>
      </c>
      <c r="DW132" s="21">
        <v>101.85</v>
      </c>
      <c r="DY132" s="21">
        <v>82.7</v>
      </c>
      <c r="EA132" s="21">
        <v>4.34</v>
      </c>
      <c r="EB132" s="21">
        <v>13.13</v>
      </c>
      <c r="EC132" s="21">
        <v>3.43</v>
      </c>
      <c r="EE132" s="21">
        <v>10.199999999999999</v>
      </c>
    </row>
    <row r="133" spans="1:135" x14ac:dyDescent="0.2">
      <c r="A133" s="21">
        <v>7709</v>
      </c>
      <c r="B133" s="21">
        <v>141</v>
      </c>
      <c r="C133" s="44">
        <v>42904.684027777781</v>
      </c>
      <c r="D133" s="21" t="s">
        <v>128</v>
      </c>
      <c r="E133" s="21">
        <v>122.98</v>
      </c>
      <c r="F133" s="21" t="s">
        <v>129</v>
      </c>
      <c r="G133" s="21">
        <v>2</v>
      </c>
      <c r="H133" s="21" t="s">
        <v>125</v>
      </c>
      <c r="K133" s="45" t="s">
        <v>126</v>
      </c>
      <c r="L133" s="45" t="s">
        <v>1251</v>
      </c>
      <c r="P133" s="45" t="s">
        <v>126</v>
      </c>
      <c r="Q133" s="45" t="s">
        <v>1418</v>
      </c>
      <c r="R133" s="45" t="s">
        <v>126</v>
      </c>
      <c r="S133" s="45" t="s">
        <v>126</v>
      </c>
      <c r="W133" s="45" t="s">
        <v>127</v>
      </c>
      <c r="AA133" s="21">
        <v>18.77</v>
      </c>
      <c r="AC133" s="21">
        <v>13.06</v>
      </c>
      <c r="AE133" s="21">
        <v>15.17</v>
      </c>
      <c r="AG133" s="21">
        <v>7.49</v>
      </c>
      <c r="AI133" s="21">
        <v>5.69</v>
      </c>
      <c r="AM133" s="21">
        <v>2.69</v>
      </c>
      <c r="AN133" s="21">
        <v>13.84</v>
      </c>
      <c r="AO133" s="21">
        <v>2.2400000000000002</v>
      </c>
      <c r="AP133" s="21">
        <v>136.09</v>
      </c>
      <c r="AQ133" s="21">
        <v>3.73</v>
      </c>
      <c r="AS133" s="21">
        <v>3.24</v>
      </c>
      <c r="AT133" s="21">
        <v>22.64</v>
      </c>
      <c r="AU133" s="21">
        <v>4.3499999999999996</v>
      </c>
      <c r="AW133" s="21">
        <v>2.1</v>
      </c>
      <c r="AY133" s="21">
        <v>6.41</v>
      </c>
      <c r="BA133" s="21">
        <v>29.1</v>
      </c>
      <c r="BB133" s="21">
        <v>84.05</v>
      </c>
      <c r="BC133" s="21">
        <v>8.93</v>
      </c>
      <c r="BE133" s="21">
        <v>15.92</v>
      </c>
      <c r="BG133" s="21">
        <v>34.92</v>
      </c>
      <c r="BI133" s="21">
        <v>87.17</v>
      </c>
      <c r="BJ133" s="21">
        <v>17329.16</v>
      </c>
      <c r="BK133" s="21">
        <v>194.89</v>
      </c>
      <c r="BL133" s="21">
        <v>212.6</v>
      </c>
      <c r="BM133" s="21">
        <v>63.01</v>
      </c>
      <c r="BN133" s="21">
        <v>98.01</v>
      </c>
      <c r="BO133" s="21">
        <v>23.64</v>
      </c>
      <c r="BP133" s="21">
        <v>67.39</v>
      </c>
      <c r="BQ133" s="21">
        <v>31.89</v>
      </c>
      <c r="BR133" s="21">
        <v>3301.89</v>
      </c>
      <c r="BS133" s="21">
        <v>211.09</v>
      </c>
      <c r="BT133" s="21">
        <v>82219.16</v>
      </c>
      <c r="BU133" s="21">
        <v>1552.87</v>
      </c>
      <c r="BV133" s="21">
        <v>132.91999999999999</v>
      </c>
      <c r="BW133" s="21">
        <v>24.17</v>
      </c>
      <c r="BX133" s="21">
        <v>7782.33</v>
      </c>
      <c r="BY133" s="21">
        <v>133.43</v>
      </c>
      <c r="BZ133" s="21">
        <v>227330.41</v>
      </c>
      <c r="CA133" s="21">
        <v>1301.1099999999999</v>
      </c>
      <c r="CB133" s="21">
        <v>7068.71</v>
      </c>
      <c r="CC133" s="21">
        <v>2503.15</v>
      </c>
      <c r="CD133" s="21">
        <v>1065.3699999999999</v>
      </c>
      <c r="CE133" s="21">
        <v>86.59</v>
      </c>
      <c r="CF133" s="21">
        <v>628027.13</v>
      </c>
      <c r="CG133" s="21">
        <v>1714.19</v>
      </c>
      <c r="CH133" s="21">
        <v>121.13</v>
      </c>
      <c r="CI133" s="21">
        <v>3.32</v>
      </c>
      <c r="CJ133" s="21">
        <v>82.71</v>
      </c>
      <c r="CK133" s="21">
        <v>3.07</v>
      </c>
      <c r="CL133" s="21">
        <v>9.0299999999999994</v>
      </c>
      <c r="CM133" s="21">
        <v>3.74</v>
      </c>
      <c r="CN133" s="21">
        <v>9428.5300000000007</v>
      </c>
      <c r="CO133" s="21">
        <v>145.76</v>
      </c>
      <c r="CP133" s="21">
        <v>15424.13</v>
      </c>
      <c r="CQ133" s="21">
        <v>255.49</v>
      </c>
      <c r="CS133" s="21">
        <v>27.8</v>
      </c>
      <c r="CZ133" s="21">
        <v>486305.19</v>
      </c>
      <c r="DA133" s="21">
        <v>0</v>
      </c>
      <c r="DB133" s="21">
        <v>5507.88</v>
      </c>
      <c r="DC133" s="21">
        <v>0</v>
      </c>
      <c r="DD133" s="21">
        <v>155353.09</v>
      </c>
      <c r="DE133" s="21">
        <v>0</v>
      </c>
      <c r="DF133" s="21">
        <v>24775.5</v>
      </c>
      <c r="DG133" s="21">
        <v>0</v>
      </c>
      <c r="DJ133" s="21">
        <v>274.51</v>
      </c>
      <c r="DK133" s="21">
        <v>0</v>
      </c>
      <c r="DL133" s="21">
        <v>11721.33</v>
      </c>
      <c r="DM133" s="21">
        <v>0</v>
      </c>
      <c r="DN133" s="21">
        <v>13192.4</v>
      </c>
      <c r="DO133" s="21">
        <v>0</v>
      </c>
      <c r="DP133" s="21">
        <v>18579.900000000001</v>
      </c>
      <c r="DQ133" s="21">
        <v>0</v>
      </c>
      <c r="DR133" s="21">
        <v>17833.990000000002</v>
      </c>
      <c r="DS133" s="21">
        <v>0</v>
      </c>
      <c r="DT133" s="21">
        <v>20.85</v>
      </c>
      <c r="DU133" s="21">
        <v>2.12</v>
      </c>
      <c r="DW133" s="21">
        <v>108.07</v>
      </c>
      <c r="DY133" s="21">
        <v>88.15</v>
      </c>
      <c r="EA133" s="21">
        <v>7.48</v>
      </c>
      <c r="EB133" s="21">
        <v>12.74</v>
      </c>
      <c r="EC133" s="21">
        <v>3.45</v>
      </c>
      <c r="EE133" s="21">
        <v>10.61</v>
      </c>
    </row>
    <row r="134" spans="1:135" x14ac:dyDescent="0.2">
      <c r="A134" s="21">
        <v>7710</v>
      </c>
      <c r="B134" s="21">
        <v>142</v>
      </c>
      <c r="C134" s="44">
        <v>42904.686805555553</v>
      </c>
      <c r="D134" s="21" t="s">
        <v>128</v>
      </c>
      <c r="E134" s="21">
        <v>122.42</v>
      </c>
      <c r="F134" s="21" t="s">
        <v>129</v>
      </c>
      <c r="G134" s="21">
        <v>2</v>
      </c>
      <c r="H134" s="21" t="s">
        <v>125</v>
      </c>
      <c r="K134" s="45" t="s">
        <v>126</v>
      </c>
      <c r="L134" s="45" t="s">
        <v>1252</v>
      </c>
      <c r="P134" s="45" t="s">
        <v>126</v>
      </c>
      <c r="Q134" s="45" t="s">
        <v>1419</v>
      </c>
      <c r="R134" s="45" t="s">
        <v>126</v>
      </c>
      <c r="S134" s="45" t="s">
        <v>126</v>
      </c>
      <c r="W134" s="45" t="s">
        <v>127</v>
      </c>
      <c r="AA134" s="21">
        <v>20.22</v>
      </c>
      <c r="AC134" s="21">
        <v>13.28</v>
      </c>
      <c r="AE134" s="21">
        <v>9.18</v>
      </c>
      <c r="AG134" s="21">
        <v>3.95</v>
      </c>
      <c r="AI134" s="21">
        <v>5.82</v>
      </c>
      <c r="AM134" s="21">
        <v>2.56</v>
      </c>
      <c r="AN134" s="21">
        <v>15.01</v>
      </c>
      <c r="AO134" s="21">
        <v>2.17</v>
      </c>
      <c r="AP134" s="21">
        <v>144.69999999999999</v>
      </c>
      <c r="AQ134" s="21">
        <v>3.65</v>
      </c>
      <c r="AS134" s="21">
        <v>3.1</v>
      </c>
      <c r="AT134" s="21">
        <v>20.96</v>
      </c>
      <c r="AU134" s="21">
        <v>4.12</v>
      </c>
      <c r="AW134" s="21">
        <v>2.0499999999999998</v>
      </c>
      <c r="AY134" s="21">
        <v>5.91</v>
      </c>
      <c r="BA134" s="21">
        <v>29.2</v>
      </c>
      <c r="BB134" s="21">
        <v>193.79</v>
      </c>
      <c r="BC134" s="21">
        <v>11.3</v>
      </c>
      <c r="BE134" s="21">
        <v>15.96</v>
      </c>
      <c r="BG134" s="21">
        <v>54.77</v>
      </c>
      <c r="BI134" s="21">
        <v>92.04</v>
      </c>
      <c r="BJ134" s="21">
        <v>22165.919999999998</v>
      </c>
      <c r="BK134" s="21">
        <v>210.61</v>
      </c>
      <c r="BL134" s="21">
        <v>353.83</v>
      </c>
      <c r="BM134" s="21">
        <v>63.88</v>
      </c>
      <c r="BN134" s="21">
        <v>129.51</v>
      </c>
      <c r="BO134" s="21">
        <v>31.53</v>
      </c>
      <c r="BP134" s="21">
        <v>107.15</v>
      </c>
      <c r="BQ134" s="21">
        <v>41.28</v>
      </c>
      <c r="BR134" s="21">
        <v>5695.71</v>
      </c>
      <c r="BS134" s="21">
        <v>281.14</v>
      </c>
      <c r="BT134" s="21">
        <v>86135.360000000001</v>
      </c>
      <c r="BU134" s="21">
        <v>1800.94</v>
      </c>
      <c r="BV134" s="21">
        <v>173.4</v>
      </c>
      <c r="BW134" s="21">
        <v>25.94</v>
      </c>
      <c r="BX134" s="21">
        <v>1730.1</v>
      </c>
      <c r="BY134" s="21">
        <v>115.31</v>
      </c>
      <c r="BZ134" s="21">
        <v>290776.31</v>
      </c>
      <c r="CA134" s="21">
        <v>1444.24</v>
      </c>
      <c r="CB134" s="21">
        <v>12227.62</v>
      </c>
      <c r="CC134" s="21">
        <v>3115.35</v>
      </c>
      <c r="CD134" s="21">
        <v>1104.57</v>
      </c>
      <c r="CE134" s="21">
        <v>87.95</v>
      </c>
      <c r="CF134" s="21">
        <v>547150.5</v>
      </c>
      <c r="CG134" s="21">
        <v>1843.06</v>
      </c>
      <c r="CH134" s="21">
        <v>125.97</v>
      </c>
      <c r="CI134" s="21">
        <v>3.23</v>
      </c>
      <c r="CJ134" s="21">
        <v>71.37</v>
      </c>
      <c r="CK134" s="21">
        <v>2.76</v>
      </c>
      <c r="CL134" s="21">
        <v>15.24</v>
      </c>
      <c r="CM134" s="21">
        <v>3.7</v>
      </c>
      <c r="CN134" s="21">
        <v>11321.9</v>
      </c>
      <c r="CO134" s="21">
        <v>181.41</v>
      </c>
      <c r="CP134" s="21">
        <v>20267.46</v>
      </c>
      <c r="CQ134" s="21">
        <v>326.49</v>
      </c>
      <c r="CS134" s="21">
        <v>31.64</v>
      </c>
      <c r="CZ134" s="21">
        <v>622028.68999999994</v>
      </c>
      <c r="DA134" s="21">
        <v>0</v>
      </c>
      <c r="DB134" s="21">
        <v>9501.01</v>
      </c>
      <c r="DC134" s="21">
        <v>0</v>
      </c>
      <c r="DD134" s="21">
        <v>162752.76999999999</v>
      </c>
      <c r="DE134" s="21">
        <v>0</v>
      </c>
      <c r="DF134" s="21">
        <v>31690.62</v>
      </c>
      <c r="DG134" s="21">
        <v>0</v>
      </c>
      <c r="DJ134" s="21">
        <v>456.87</v>
      </c>
      <c r="DK134" s="21">
        <v>0</v>
      </c>
      <c r="DL134" s="21">
        <v>20275.84</v>
      </c>
      <c r="DM134" s="21">
        <v>0</v>
      </c>
      <c r="DN134" s="21">
        <v>15841.6</v>
      </c>
      <c r="DO134" s="21">
        <v>0</v>
      </c>
      <c r="DP134" s="21">
        <v>24414.19</v>
      </c>
      <c r="DQ134" s="21">
        <v>0</v>
      </c>
      <c r="DR134" s="21">
        <v>3964.7</v>
      </c>
      <c r="DS134" s="21">
        <v>0</v>
      </c>
      <c r="DT134" s="21">
        <v>28.44</v>
      </c>
      <c r="DU134" s="21">
        <v>2.1</v>
      </c>
      <c r="DW134" s="21">
        <v>109.27</v>
      </c>
      <c r="DY134" s="21">
        <v>88.7</v>
      </c>
      <c r="EA134" s="21">
        <v>4.9000000000000004</v>
      </c>
      <c r="EB134" s="21">
        <v>15.88</v>
      </c>
      <c r="EC134" s="21">
        <v>3.41</v>
      </c>
      <c r="EE134" s="21">
        <v>10.65</v>
      </c>
    </row>
    <row r="135" spans="1:135" x14ac:dyDescent="0.2">
      <c r="A135" s="21">
        <v>7711</v>
      </c>
      <c r="B135" s="21">
        <v>143</v>
      </c>
      <c r="C135" s="44">
        <v>42904.688888888886</v>
      </c>
      <c r="D135" s="21" t="s">
        <v>128</v>
      </c>
      <c r="E135" s="21">
        <v>122.51</v>
      </c>
      <c r="F135" s="21" t="s">
        <v>129</v>
      </c>
      <c r="G135" s="21">
        <v>2</v>
      </c>
      <c r="H135" s="21" t="s">
        <v>125</v>
      </c>
      <c r="K135" s="45" t="s">
        <v>126</v>
      </c>
      <c r="L135" s="45" t="s">
        <v>1253</v>
      </c>
      <c r="P135" s="45" t="s">
        <v>126</v>
      </c>
      <c r="Q135" s="45" t="s">
        <v>1420</v>
      </c>
      <c r="R135" s="45" t="s">
        <v>126</v>
      </c>
      <c r="S135" s="45" t="s">
        <v>126</v>
      </c>
      <c r="W135" s="45" t="s">
        <v>127</v>
      </c>
      <c r="AA135" s="21">
        <v>15.73</v>
      </c>
      <c r="AC135" s="21">
        <v>17.09</v>
      </c>
      <c r="AE135" s="21">
        <v>8.9700000000000006</v>
      </c>
      <c r="AG135" s="21">
        <v>4.4000000000000004</v>
      </c>
      <c r="AI135" s="21">
        <v>7.31</v>
      </c>
      <c r="AM135" s="21">
        <v>2.56</v>
      </c>
      <c r="AN135" s="21">
        <v>13.24</v>
      </c>
      <c r="AO135" s="21">
        <v>2.14</v>
      </c>
      <c r="AP135" s="21">
        <v>165.42</v>
      </c>
      <c r="AQ135" s="21">
        <v>3.85</v>
      </c>
      <c r="AS135" s="21">
        <v>3.14</v>
      </c>
      <c r="AT135" s="21">
        <v>17.489999999999998</v>
      </c>
      <c r="AU135" s="21">
        <v>3.98</v>
      </c>
      <c r="AW135" s="21">
        <v>1.71</v>
      </c>
      <c r="AY135" s="21">
        <v>5.76</v>
      </c>
      <c r="BA135" s="21">
        <v>27.41</v>
      </c>
      <c r="BB135" s="21">
        <v>89.61</v>
      </c>
      <c r="BC135" s="21">
        <v>8.77</v>
      </c>
      <c r="BE135" s="21">
        <v>14.54</v>
      </c>
      <c r="BG135" s="21">
        <v>33.24</v>
      </c>
      <c r="BI135" s="21">
        <v>81.45</v>
      </c>
      <c r="BJ135" s="21">
        <v>16047.72</v>
      </c>
      <c r="BK135" s="21">
        <v>181.05</v>
      </c>
      <c r="BM135" s="21">
        <v>84.75</v>
      </c>
      <c r="BN135" s="21">
        <v>95.54</v>
      </c>
      <c r="BO135" s="21">
        <v>26.26</v>
      </c>
      <c r="BP135" s="21">
        <v>96.09</v>
      </c>
      <c r="BQ135" s="21">
        <v>33.369999999999997</v>
      </c>
      <c r="BR135" s="21">
        <v>4064.23</v>
      </c>
      <c r="BS135" s="21">
        <v>225.84</v>
      </c>
      <c r="BT135" s="21">
        <v>104717.44</v>
      </c>
      <c r="BU135" s="21">
        <v>1910.33</v>
      </c>
      <c r="BV135" s="21">
        <v>53.94</v>
      </c>
      <c r="BW135" s="21">
        <v>21.46</v>
      </c>
      <c r="BX135" s="21">
        <v>3114.55</v>
      </c>
      <c r="BY135" s="21">
        <v>120.22</v>
      </c>
      <c r="BZ135" s="21">
        <v>316537.65999999997</v>
      </c>
      <c r="CA135" s="21">
        <v>1484.43</v>
      </c>
      <c r="CB135" s="21">
        <v>14499.05</v>
      </c>
      <c r="CC135" s="21">
        <v>2879.67</v>
      </c>
      <c r="CD135" s="21">
        <v>393.33</v>
      </c>
      <c r="CE135" s="21">
        <v>69.040000000000006</v>
      </c>
      <c r="CF135" s="21">
        <v>512536.81</v>
      </c>
      <c r="CG135" s="21">
        <v>2044.6</v>
      </c>
      <c r="CH135" s="21">
        <v>106.93</v>
      </c>
      <c r="CI135" s="21">
        <v>3.03</v>
      </c>
      <c r="CJ135" s="21">
        <v>119.5</v>
      </c>
      <c r="CK135" s="21">
        <v>3.48</v>
      </c>
      <c r="CL135" s="21">
        <v>6.66</v>
      </c>
      <c r="CM135" s="21">
        <v>3.36</v>
      </c>
      <c r="CN135" s="21">
        <v>8123.72</v>
      </c>
      <c r="CO135" s="21">
        <v>145.19999999999999</v>
      </c>
      <c r="CP135" s="21">
        <v>19078.63</v>
      </c>
      <c r="CQ135" s="21">
        <v>291.54000000000002</v>
      </c>
      <c r="CS135" s="21">
        <v>26.13</v>
      </c>
      <c r="CZ135" s="21">
        <v>677137.38</v>
      </c>
      <c r="DA135" s="21">
        <v>0</v>
      </c>
      <c r="DB135" s="21">
        <v>6779.55</v>
      </c>
      <c r="DC135" s="21">
        <v>0</v>
      </c>
      <c r="DD135" s="21">
        <v>197863.59</v>
      </c>
      <c r="DE135" s="21">
        <v>0</v>
      </c>
      <c r="DF135" s="21">
        <v>22943.43</v>
      </c>
      <c r="DG135" s="21">
        <v>0</v>
      </c>
      <c r="DJ135" s="21">
        <v>95.02</v>
      </c>
      <c r="DK135" s="21">
        <v>0</v>
      </c>
      <c r="DL135" s="21">
        <v>24042.33</v>
      </c>
      <c r="DM135" s="21">
        <v>0</v>
      </c>
      <c r="DN135" s="21">
        <v>11366.71</v>
      </c>
      <c r="DO135" s="21">
        <v>0</v>
      </c>
      <c r="DP135" s="21">
        <v>22982.12</v>
      </c>
      <c r="DQ135" s="21">
        <v>0</v>
      </c>
      <c r="DR135" s="21">
        <v>7137.31</v>
      </c>
      <c r="DS135" s="21">
        <v>0</v>
      </c>
      <c r="DT135" s="21">
        <v>25.81</v>
      </c>
      <c r="DU135" s="21">
        <v>2.2200000000000002</v>
      </c>
      <c r="DW135" s="21">
        <v>88.83</v>
      </c>
      <c r="DY135" s="21">
        <v>72.41</v>
      </c>
      <c r="EA135" s="21">
        <v>3.94</v>
      </c>
      <c r="EB135" s="21">
        <v>13.21</v>
      </c>
      <c r="EC135" s="21">
        <v>3.42</v>
      </c>
      <c r="EE135" s="21">
        <v>10.47</v>
      </c>
    </row>
    <row r="136" spans="1:135" x14ac:dyDescent="0.2">
      <c r="A136" s="21">
        <v>7712</v>
      </c>
      <c r="B136" s="21">
        <v>144</v>
      </c>
      <c r="C136" s="44">
        <v>42904.69027777778</v>
      </c>
      <c r="D136" s="21" t="s">
        <v>128</v>
      </c>
      <c r="E136" s="21">
        <v>123.32</v>
      </c>
      <c r="F136" s="21" t="s">
        <v>129</v>
      </c>
      <c r="G136" s="21">
        <v>2</v>
      </c>
      <c r="H136" s="21" t="s">
        <v>125</v>
      </c>
      <c r="K136" s="45" t="s">
        <v>126</v>
      </c>
      <c r="L136" s="45" t="s">
        <v>1255</v>
      </c>
      <c r="P136" s="45" t="s">
        <v>126</v>
      </c>
      <c r="Q136" s="45" t="s">
        <v>1421</v>
      </c>
      <c r="R136" s="45" t="s">
        <v>126</v>
      </c>
      <c r="S136" s="45" t="s">
        <v>126</v>
      </c>
      <c r="W136" s="45" t="s">
        <v>127</v>
      </c>
      <c r="AA136" s="21">
        <v>17.48</v>
      </c>
      <c r="AB136" s="21">
        <v>11.92</v>
      </c>
      <c r="AC136" s="21">
        <v>7.78</v>
      </c>
      <c r="AE136" s="21">
        <v>9.17</v>
      </c>
      <c r="AG136" s="21">
        <v>4.5199999999999996</v>
      </c>
      <c r="AI136" s="21">
        <v>6.42</v>
      </c>
      <c r="AM136" s="21">
        <v>2.5499999999999998</v>
      </c>
      <c r="AN136" s="21">
        <v>14.66</v>
      </c>
      <c r="AO136" s="21">
        <v>2.16</v>
      </c>
      <c r="AP136" s="21">
        <v>168.86</v>
      </c>
      <c r="AQ136" s="21">
        <v>3.91</v>
      </c>
      <c r="AS136" s="21">
        <v>2.9</v>
      </c>
      <c r="AT136" s="21">
        <v>23.3</v>
      </c>
      <c r="AU136" s="21">
        <v>4.22</v>
      </c>
      <c r="AW136" s="21">
        <v>1.83</v>
      </c>
      <c r="AY136" s="21">
        <v>6.46</v>
      </c>
      <c r="BA136" s="21">
        <v>27.75</v>
      </c>
      <c r="BB136" s="21">
        <v>91.75</v>
      </c>
      <c r="BC136" s="21">
        <v>8.76</v>
      </c>
      <c r="BD136" s="21">
        <v>16.55</v>
      </c>
      <c r="BE136" s="21">
        <v>10.5</v>
      </c>
      <c r="BG136" s="21">
        <v>33.299999999999997</v>
      </c>
      <c r="BI136" s="21">
        <v>75.84</v>
      </c>
      <c r="BJ136" s="21">
        <v>13779.11</v>
      </c>
      <c r="BK136" s="21">
        <v>167.98</v>
      </c>
      <c r="BL136" s="21">
        <v>129.9</v>
      </c>
      <c r="BM136" s="21">
        <v>59.39</v>
      </c>
      <c r="BN136" s="21">
        <v>110.34</v>
      </c>
      <c r="BO136" s="21">
        <v>24.67</v>
      </c>
      <c r="BP136" s="21">
        <v>88.9</v>
      </c>
      <c r="BQ136" s="21">
        <v>33.43</v>
      </c>
      <c r="BR136" s="21">
        <v>3832.57</v>
      </c>
      <c r="BS136" s="21">
        <v>222.13</v>
      </c>
      <c r="BT136" s="21">
        <v>105888.49</v>
      </c>
      <c r="BU136" s="21">
        <v>1878.06</v>
      </c>
      <c r="BV136" s="21">
        <v>55.61</v>
      </c>
      <c r="BW136" s="21">
        <v>21.48</v>
      </c>
      <c r="BX136" s="21">
        <v>5604.56</v>
      </c>
      <c r="BY136" s="21">
        <v>129.27000000000001</v>
      </c>
      <c r="BZ136" s="21">
        <v>296127.84000000003</v>
      </c>
      <c r="CA136" s="21">
        <v>1431.32</v>
      </c>
      <c r="CB136" s="21">
        <v>13333.91</v>
      </c>
      <c r="CC136" s="21">
        <v>2772.7</v>
      </c>
      <c r="CD136" s="21">
        <v>883.45</v>
      </c>
      <c r="CE136" s="21">
        <v>74.61</v>
      </c>
      <c r="CF136" s="21">
        <v>531792.63</v>
      </c>
      <c r="CG136" s="21">
        <v>2002</v>
      </c>
      <c r="CH136" s="21">
        <v>126.05</v>
      </c>
      <c r="CI136" s="21">
        <v>3.27</v>
      </c>
      <c r="CJ136" s="21">
        <v>114.77</v>
      </c>
      <c r="CK136" s="21">
        <v>3.42</v>
      </c>
      <c r="CM136" s="21">
        <v>6.7</v>
      </c>
      <c r="CN136" s="21">
        <v>9611.83</v>
      </c>
      <c r="CO136" s="21">
        <v>148.41999999999999</v>
      </c>
      <c r="CP136" s="21">
        <v>18121.2</v>
      </c>
      <c r="CQ136" s="21">
        <v>272.44</v>
      </c>
      <c r="CS136" s="21">
        <v>25.4</v>
      </c>
      <c r="CZ136" s="21">
        <v>633476.68999999994</v>
      </c>
      <c r="DA136" s="21">
        <v>0</v>
      </c>
      <c r="DB136" s="21">
        <v>6393.11</v>
      </c>
      <c r="DC136" s="21">
        <v>0</v>
      </c>
      <c r="DD136" s="21">
        <v>200076.31</v>
      </c>
      <c r="DE136" s="21">
        <v>0</v>
      </c>
      <c r="DF136" s="21">
        <v>19699.990000000002</v>
      </c>
      <c r="DG136" s="21">
        <v>0</v>
      </c>
      <c r="DJ136" s="21">
        <v>167.72</v>
      </c>
      <c r="DK136" s="21">
        <v>0</v>
      </c>
      <c r="DL136" s="21">
        <v>22110.29</v>
      </c>
      <c r="DM136" s="21">
        <v>0</v>
      </c>
      <c r="DN136" s="21">
        <v>13448.87</v>
      </c>
      <c r="DO136" s="21">
        <v>0</v>
      </c>
      <c r="DP136" s="21">
        <v>21828.79</v>
      </c>
      <c r="DQ136" s="21">
        <v>0</v>
      </c>
      <c r="DR136" s="21">
        <v>12843.4</v>
      </c>
      <c r="DS136" s="21">
        <v>0</v>
      </c>
      <c r="DT136" s="21">
        <v>24.43</v>
      </c>
      <c r="DU136" s="21">
        <v>2.19</v>
      </c>
      <c r="DW136" s="21">
        <v>93.54</v>
      </c>
      <c r="DY136" s="21">
        <v>75.84</v>
      </c>
      <c r="EA136" s="21">
        <v>4.34</v>
      </c>
      <c r="EB136" s="21">
        <v>16.489999999999998</v>
      </c>
      <c r="EC136" s="21">
        <v>3.39</v>
      </c>
      <c r="EE136" s="21">
        <v>10.26</v>
      </c>
    </row>
    <row r="137" spans="1:135" x14ac:dyDescent="0.2">
      <c r="A137" s="21">
        <v>7713</v>
      </c>
      <c r="B137" s="21">
        <v>145</v>
      </c>
      <c r="C137" s="44">
        <v>42904.692361111112</v>
      </c>
      <c r="D137" s="21" t="s">
        <v>128</v>
      </c>
      <c r="E137" s="21">
        <v>121.21</v>
      </c>
      <c r="F137" s="21" t="s">
        <v>129</v>
      </c>
      <c r="G137" s="21">
        <v>2</v>
      </c>
      <c r="H137" s="21" t="s">
        <v>125</v>
      </c>
      <c r="K137" s="45" t="s">
        <v>126</v>
      </c>
      <c r="L137" s="45" t="s">
        <v>1256</v>
      </c>
      <c r="P137" s="45" t="s">
        <v>126</v>
      </c>
      <c r="Q137" s="45" t="s">
        <v>1422</v>
      </c>
      <c r="R137" s="45" t="s">
        <v>126</v>
      </c>
      <c r="S137" s="45" t="s">
        <v>126</v>
      </c>
      <c r="W137" s="45" t="s">
        <v>127</v>
      </c>
      <c r="AA137" s="21">
        <v>20.96</v>
      </c>
      <c r="AC137" s="21">
        <v>13.07</v>
      </c>
      <c r="AE137" s="21">
        <v>9.0399999999999991</v>
      </c>
      <c r="AG137" s="21">
        <v>3.86</v>
      </c>
      <c r="AI137" s="21">
        <v>5.72</v>
      </c>
      <c r="AM137" s="21">
        <v>2.58</v>
      </c>
      <c r="AN137" s="21">
        <v>10.78</v>
      </c>
      <c r="AO137" s="21">
        <v>2.13</v>
      </c>
      <c r="AP137" s="21">
        <v>146.76</v>
      </c>
      <c r="AQ137" s="21">
        <v>3.69</v>
      </c>
      <c r="AS137" s="21">
        <v>3.12</v>
      </c>
      <c r="AT137" s="21">
        <v>17.13</v>
      </c>
      <c r="AU137" s="21">
        <v>4.01</v>
      </c>
      <c r="AW137" s="21">
        <v>1.95</v>
      </c>
      <c r="AY137" s="21">
        <v>6.2</v>
      </c>
      <c r="BA137" s="21">
        <v>28.78</v>
      </c>
      <c r="BB137" s="21">
        <v>85.03</v>
      </c>
      <c r="BC137" s="21">
        <v>8.7899999999999991</v>
      </c>
      <c r="BE137" s="21">
        <v>22.3</v>
      </c>
      <c r="BG137" s="21">
        <v>34.869999999999997</v>
      </c>
      <c r="BI137" s="21">
        <v>80.34</v>
      </c>
      <c r="BJ137" s="21">
        <v>13919.25</v>
      </c>
      <c r="BK137" s="21">
        <v>170.71</v>
      </c>
      <c r="BL137" s="21">
        <v>110.75</v>
      </c>
      <c r="BM137" s="21">
        <v>58.07</v>
      </c>
      <c r="BN137" s="21">
        <v>90.55</v>
      </c>
      <c r="BO137" s="21">
        <v>25.25</v>
      </c>
      <c r="BP137" s="21">
        <v>84.26</v>
      </c>
      <c r="BQ137" s="21">
        <v>31.48</v>
      </c>
      <c r="BR137" s="21">
        <v>3576.51</v>
      </c>
      <c r="BS137" s="21">
        <v>211.87</v>
      </c>
      <c r="BT137" s="21">
        <v>79127.56</v>
      </c>
      <c r="BU137" s="21">
        <v>1533.69</v>
      </c>
      <c r="BV137" s="21">
        <v>79.819999999999993</v>
      </c>
      <c r="BW137" s="21">
        <v>23.39</v>
      </c>
      <c r="BX137" s="21">
        <v>2338.7800000000002</v>
      </c>
      <c r="BY137" s="21">
        <v>109.53</v>
      </c>
      <c r="BZ137" s="21">
        <v>274463.34000000003</v>
      </c>
      <c r="CA137" s="21">
        <v>1427.12</v>
      </c>
      <c r="CB137" s="21">
        <v>4380.95</v>
      </c>
      <c r="CC137" s="21">
        <v>2392.73</v>
      </c>
      <c r="CD137" s="21">
        <v>628.73</v>
      </c>
      <c r="CE137" s="21">
        <v>82.42</v>
      </c>
      <c r="CF137" s="21">
        <v>595992.5</v>
      </c>
      <c r="CG137" s="21">
        <v>1744.87</v>
      </c>
      <c r="CH137" s="21">
        <v>90.49</v>
      </c>
      <c r="CI137" s="21">
        <v>2.84</v>
      </c>
      <c r="CJ137" s="21">
        <v>107.28</v>
      </c>
      <c r="CK137" s="21">
        <v>3.35</v>
      </c>
      <c r="CM137" s="21">
        <v>5</v>
      </c>
      <c r="CN137" s="21">
        <v>7929.4</v>
      </c>
      <c r="CO137" s="21">
        <v>140.29</v>
      </c>
      <c r="CP137" s="21">
        <v>16777.14</v>
      </c>
      <c r="CQ137" s="21">
        <v>271.56</v>
      </c>
      <c r="CS137" s="21">
        <v>29.59</v>
      </c>
      <c r="CZ137" s="21">
        <v>587132</v>
      </c>
      <c r="DA137" s="21">
        <v>0</v>
      </c>
      <c r="DB137" s="21">
        <v>5965.98</v>
      </c>
      <c r="DC137" s="21">
        <v>0</v>
      </c>
      <c r="DD137" s="21">
        <v>149511.53</v>
      </c>
      <c r="DE137" s="21">
        <v>0</v>
      </c>
      <c r="DF137" s="21">
        <v>19900.36</v>
      </c>
      <c r="DG137" s="21">
        <v>0</v>
      </c>
      <c r="DJ137" s="21">
        <v>143.01</v>
      </c>
      <c r="DK137" s="21">
        <v>0</v>
      </c>
      <c r="DL137" s="21">
        <v>7264.5</v>
      </c>
      <c r="DM137" s="21">
        <v>0</v>
      </c>
      <c r="DN137" s="21">
        <v>11094.81</v>
      </c>
      <c r="DO137" s="21">
        <v>0</v>
      </c>
      <c r="DP137" s="21">
        <v>20209.740000000002</v>
      </c>
      <c r="DQ137" s="21">
        <v>0</v>
      </c>
      <c r="DR137" s="21">
        <v>5359.55</v>
      </c>
      <c r="DS137" s="21">
        <v>0</v>
      </c>
      <c r="DT137" s="21">
        <v>16.809999999999999</v>
      </c>
      <c r="DU137" s="21">
        <v>2.0699999999999998</v>
      </c>
      <c r="DW137" s="21">
        <v>107.19</v>
      </c>
      <c r="DY137" s="21">
        <v>86.64</v>
      </c>
      <c r="EA137" s="21">
        <v>5.18</v>
      </c>
      <c r="EB137" s="21">
        <v>10.92</v>
      </c>
      <c r="EC137" s="21">
        <v>3.31</v>
      </c>
      <c r="EE137" s="21">
        <v>10.42</v>
      </c>
    </row>
    <row r="138" spans="1:135" x14ac:dyDescent="0.2">
      <c r="A138" s="21">
        <v>7714</v>
      </c>
      <c r="B138" s="21">
        <v>146</v>
      </c>
      <c r="C138" s="44">
        <v>42904.694444444445</v>
      </c>
      <c r="D138" s="21" t="s">
        <v>128</v>
      </c>
      <c r="E138" s="21">
        <v>121.99</v>
      </c>
      <c r="F138" s="21" t="s">
        <v>129</v>
      </c>
      <c r="G138" s="21">
        <v>2</v>
      </c>
      <c r="H138" s="21" t="s">
        <v>125</v>
      </c>
      <c r="K138" s="45" t="s">
        <v>126</v>
      </c>
      <c r="L138" s="45" t="s">
        <v>1257</v>
      </c>
      <c r="P138" s="45" t="s">
        <v>126</v>
      </c>
      <c r="Q138" s="45" t="s">
        <v>1423</v>
      </c>
      <c r="R138" s="45" t="s">
        <v>126</v>
      </c>
      <c r="S138" s="45" t="s">
        <v>126</v>
      </c>
      <c r="W138" s="45" t="s">
        <v>127</v>
      </c>
      <c r="AA138" s="21">
        <v>21.1</v>
      </c>
      <c r="AC138" s="21">
        <v>18.71</v>
      </c>
      <c r="AE138" s="21">
        <v>12.21</v>
      </c>
      <c r="AG138" s="21">
        <v>3.55</v>
      </c>
      <c r="AI138" s="21">
        <v>5.3</v>
      </c>
      <c r="AM138" s="21">
        <v>2.6</v>
      </c>
      <c r="AN138" s="21">
        <v>17.3</v>
      </c>
      <c r="AO138" s="21">
        <v>2.25</v>
      </c>
      <c r="AP138" s="21">
        <v>162.97999999999999</v>
      </c>
      <c r="AQ138" s="21">
        <v>3.87</v>
      </c>
      <c r="AS138" s="21">
        <v>3.09</v>
      </c>
      <c r="AT138" s="21">
        <v>14.71</v>
      </c>
      <c r="AU138" s="21">
        <v>3.96</v>
      </c>
      <c r="AW138" s="21">
        <v>2.0099999999999998</v>
      </c>
      <c r="AY138" s="21">
        <v>6.06</v>
      </c>
      <c r="BA138" s="21">
        <v>31.03</v>
      </c>
      <c r="BB138" s="21">
        <v>242.37</v>
      </c>
      <c r="BC138" s="21">
        <v>12.59</v>
      </c>
      <c r="BE138" s="21">
        <v>15.81</v>
      </c>
      <c r="BG138" s="21">
        <v>33.630000000000003</v>
      </c>
      <c r="BI138" s="21">
        <v>76.75</v>
      </c>
      <c r="BJ138" s="21">
        <v>13967.85</v>
      </c>
      <c r="BK138" s="21">
        <v>170.93</v>
      </c>
      <c r="BL138" s="21">
        <v>431.66</v>
      </c>
      <c r="BM138" s="21">
        <v>66.23</v>
      </c>
      <c r="BN138" s="21">
        <v>106.88</v>
      </c>
      <c r="BO138" s="21">
        <v>27.13</v>
      </c>
      <c r="BP138" s="21">
        <v>102.35</v>
      </c>
      <c r="BQ138" s="21">
        <v>34.79</v>
      </c>
      <c r="BR138" s="21">
        <v>4555.7299999999996</v>
      </c>
      <c r="BS138" s="21">
        <v>236.87</v>
      </c>
      <c r="BT138" s="21">
        <v>94324.1</v>
      </c>
      <c r="BU138" s="21">
        <v>1856.16</v>
      </c>
      <c r="BV138" s="21">
        <v>545.29</v>
      </c>
      <c r="BW138" s="21">
        <v>30.07</v>
      </c>
      <c r="BX138" s="21">
        <v>3103.28</v>
      </c>
      <c r="BY138" s="21">
        <v>120.72</v>
      </c>
      <c r="BZ138" s="21">
        <v>283598.38</v>
      </c>
      <c r="CA138" s="21">
        <v>1434.89</v>
      </c>
      <c r="CB138" s="21">
        <v>11110.21</v>
      </c>
      <c r="CC138" s="21">
        <v>2955.86</v>
      </c>
      <c r="CD138" s="21">
        <v>556.95000000000005</v>
      </c>
      <c r="CE138" s="21">
        <v>76.790000000000006</v>
      </c>
      <c r="CF138" s="21">
        <v>548708.5</v>
      </c>
      <c r="CG138" s="21">
        <v>1920.18</v>
      </c>
      <c r="CH138" s="21">
        <v>109.59</v>
      </c>
      <c r="CI138" s="21">
        <v>3.09</v>
      </c>
      <c r="CJ138" s="21">
        <v>110.02</v>
      </c>
      <c r="CK138" s="21">
        <v>3.4</v>
      </c>
      <c r="CM138" s="21">
        <v>4.9000000000000004</v>
      </c>
      <c r="CN138" s="21">
        <v>16934.71</v>
      </c>
      <c r="CO138" s="21">
        <v>202.01</v>
      </c>
      <c r="CP138" s="21">
        <v>21227.33</v>
      </c>
      <c r="CQ138" s="21">
        <v>307.62</v>
      </c>
      <c r="CS138" s="21">
        <v>30.09</v>
      </c>
      <c r="CZ138" s="21">
        <v>606673.63</v>
      </c>
      <c r="DA138" s="21">
        <v>0</v>
      </c>
      <c r="DB138" s="21">
        <v>7599.42</v>
      </c>
      <c r="DC138" s="21">
        <v>0</v>
      </c>
      <c r="DD138" s="21">
        <v>178225.39</v>
      </c>
      <c r="DE138" s="21">
        <v>0</v>
      </c>
      <c r="DF138" s="21">
        <v>19969.84</v>
      </c>
      <c r="DG138" s="21">
        <v>0</v>
      </c>
      <c r="DJ138" s="21">
        <v>557.36</v>
      </c>
      <c r="DK138" s="21">
        <v>0</v>
      </c>
      <c r="DL138" s="21">
        <v>18422.95</v>
      </c>
      <c r="DM138" s="21">
        <v>0</v>
      </c>
      <c r="DN138" s="21">
        <v>23695.040000000001</v>
      </c>
      <c r="DO138" s="21">
        <v>0</v>
      </c>
      <c r="DP138" s="21">
        <v>25570.45</v>
      </c>
      <c r="DQ138" s="21">
        <v>0</v>
      </c>
      <c r="DR138" s="21">
        <v>7111.48</v>
      </c>
      <c r="DS138" s="21">
        <v>0</v>
      </c>
      <c r="DT138" s="21">
        <v>30.65</v>
      </c>
      <c r="DU138" s="21">
        <v>2.2799999999999998</v>
      </c>
      <c r="DW138" s="21">
        <v>99.98</v>
      </c>
      <c r="DY138" s="21">
        <v>80.95</v>
      </c>
      <c r="DZ138" s="21">
        <v>5.86</v>
      </c>
      <c r="EA138" s="21">
        <v>3.46</v>
      </c>
      <c r="EB138" s="21">
        <v>14.36</v>
      </c>
      <c r="EC138" s="21">
        <v>3.42</v>
      </c>
      <c r="EE138" s="21">
        <v>10.78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9BF99-C4D3-6F4F-A420-FB0841B8F7CB}">
  <dimension ref="A1:AA54"/>
  <sheetViews>
    <sheetView workbookViewId="0">
      <selection activeCell="B12" sqref="B12:B13"/>
    </sheetView>
  </sheetViews>
  <sheetFormatPr baseColWidth="10" defaultRowHeight="16" x14ac:dyDescent="0.2"/>
  <cols>
    <col min="1" max="6" width="10.83203125" style="21"/>
    <col min="7" max="7" width="15.33203125" style="21" customWidth="1"/>
    <col min="8" max="16384" width="10.83203125" style="21"/>
  </cols>
  <sheetData>
    <row r="1" spans="1:27" s="17" customFormat="1" x14ac:dyDescent="0.2">
      <c r="A1" s="14" t="s">
        <v>1035</v>
      </c>
      <c r="B1" s="15"/>
      <c r="C1" s="15"/>
      <c r="D1" s="15"/>
      <c r="E1" s="16"/>
      <c r="F1" s="15"/>
      <c r="G1" s="15"/>
    </row>
    <row r="2" spans="1:27" s="17" customFormat="1" ht="12" customHeight="1" x14ac:dyDescent="0.2">
      <c r="A2" s="14" t="s">
        <v>1036</v>
      </c>
      <c r="B2" s="15"/>
      <c r="C2" s="15"/>
      <c r="D2" s="15"/>
      <c r="E2" s="16"/>
      <c r="F2" s="15"/>
      <c r="G2" s="15"/>
    </row>
    <row r="3" spans="1:27" s="19" customFormat="1" ht="9.75" customHeight="1" x14ac:dyDescent="0.2">
      <c r="A3" s="18"/>
      <c r="E3" s="20"/>
    </row>
    <row r="4" spans="1:27" s="17" customFormat="1" ht="3.75" customHeight="1" x14ac:dyDescent="0.2">
      <c r="A4" s="21"/>
      <c r="E4" s="22"/>
    </row>
    <row r="5" spans="1:27" s="17" customFormat="1" x14ac:dyDescent="0.2">
      <c r="A5" s="21" t="s">
        <v>1037</v>
      </c>
      <c r="E5" s="22"/>
    </row>
    <row r="6" spans="1:27" s="17" customFormat="1" ht="9" customHeight="1" x14ac:dyDescent="0.2">
      <c r="A6" s="21"/>
      <c r="E6" s="22"/>
    </row>
    <row r="7" spans="1:27" s="17" customFormat="1" x14ac:dyDescent="0.2">
      <c r="A7" s="21" t="s">
        <v>1038</v>
      </c>
      <c r="E7" s="22"/>
    </row>
    <row r="8" spans="1:27" s="17" customFormat="1" ht="13.5" customHeight="1" x14ac:dyDescent="0.2">
      <c r="A8" s="23" t="s">
        <v>1039</v>
      </c>
      <c r="E8" s="22"/>
    </row>
    <row r="9" spans="1:27" s="17" customFormat="1" ht="11.25" customHeight="1" x14ac:dyDescent="0.2">
      <c r="A9" s="23" t="s">
        <v>1040</v>
      </c>
      <c r="E9" s="22"/>
    </row>
    <row r="10" spans="1:27" s="17" customFormat="1" x14ac:dyDescent="0.2">
      <c r="A10" s="21"/>
      <c r="E10" s="22"/>
    </row>
    <row r="11" spans="1:27" s="30" customFormat="1" ht="57" x14ac:dyDescent="0.2">
      <c r="A11" s="24" t="s">
        <v>1041</v>
      </c>
      <c r="B11" s="25" t="s">
        <v>1042</v>
      </c>
      <c r="C11" s="26" t="s">
        <v>1043</v>
      </c>
      <c r="D11" s="26" t="s">
        <v>1044</v>
      </c>
      <c r="E11" s="27" t="s">
        <v>1045</v>
      </c>
      <c r="F11" s="26" t="s">
        <v>1046</v>
      </c>
      <c r="G11" s="26" t="s">
        <v>1047</v>
      </c>
      <c r="H11" s="26" t="s">
        <v>1048</v>
      </c>
      <c r="I11" s="26" t="s">
        <v>1049</v>
      </c>
      <c r="J11" s="28" t="s">
        <v>1050</v>
      </c>
      <c r="K11" s="26" t="s">
        <v>1051</v>
      </c>
      <c r="L11" s="26" t="s">
        <v>1052</v>
      </c>
      <c r="M11" s="26" t="s">
        <v>1053</v>
      </c>
      <c r="N11" s="26" t="s">
        <v>1054</v>
      </c>
      <c r="O11" s="26" t="s">
        <v>1055</v>
      </c>
      <c r="P11" s="26" t="s">
        <v>1056</v>
      </c>
      <c r="Q11" s="26" t="s">
        <v>1057</v>
      </c>
      <c r="R11" s="26" t="s">
        <v>1058</v>
      </c>
      <c r="S11" s="26" t="s">
        <v>1059</v>
      </c>
      <c r="T11" s="26" t="s">
        <v>1060</v>
      </c>
      <c r="U11" s="26" t="s">
        <v>1061</v>
      </c>
      <c r="V11" s="26" t="s">
        <v>1062</v>
      </c>
      <c r="W11" s="26" t="s">
        <v>1063</v>
      </c>
      <c r="X11" s="26" t="s">
        <v>1064</v>
      </c>
      <c r="Y11" s="26" t="s">
        <v>1065</v>
      </c>
      <c r="Z11" s="29" t="s">
        <v>1066</v>
      </c>
      <c r="AA11" s="30" t="s">
        <v>1067</v>
      </c>
    </row>
    <row r="12" spans="1:27" s="62" customFormat="1" x14ac:dyDescent="0.2">
      <c r="A12">
        <v>1</v>
      </c>
      <c r="B12" s="58">
        <v>43717</v>
      </c>
      <c r="C12" s="59" t="s">
        <v>1543</v>
      </c>
      <c r="D12" s="59" t="s">
        <v>1544</v>
      </c>
      <c r="E12" s="60">
        <v>20.5</v>
      </c>
      <c r="F12">
        <v>41</v>
      </c>
      <c r="G12" t="s">
        <v>1545</v>
      </c>
      <c r="H12" s="61" t="s">
        <v>1546</v>
      </c>
      <c r="J12" t="s">
        <v>1547</v>
      </c>
      <c r="L12" s="59" t="s">
        <v>1085</v>
      </c>
      <c r="M12">
        <v>120</v>
      </c>
      <c r="N12">
        <v>30</v>
      </c>
      <c r="O12">
        <v>30</v>
      </c>
      <c r="P12">
        <v>60</v>
      </c>
      <c r="Q12"/>
      <c r="R12" s="63" t="s">
        <v>1073</v>
      </c>
      <c r="S12" s="63" t="s">
        <v>1548</v>
      </c>
      <c r="T12" s="64"/>
      <c r="W12" s="62" t="s">
        <v>1549</v>
      </c>
      <c r="X12" s="62" t="s">
        <v>1550</v>
      </c>
      <c r="Z12"/>
    </row>
    <row r="13" spans="1:27" s="62" customFormat="1" x14ac:dyDescent="0.2">
      <c r="A13">
        <v>2</v>
      </c>
      <c r="B13" s="58">
        <v>43717</v>
      </c>
      <c r="C13" s="59" t="s">
        <v>1543</v>
      </c>
      <c r="D13" s="59" t="s">
        <v>1544</v>
      </c>
      <c r="E13" s="60">
        <v>20.5</v>
      </c>
      <c r="F13">
        <v>41</v>
      </c>
      <c r="G13" t="s">
        <v>1545</v>
      </c>
      <c r="H13"/>
      <c r="J13" t="s">
        <v>1547</v>
      </c>
      <c r="L13" s="59" t="s">
        <v>1085</v>
      </c>
      <c r="M13">
        <v>120</v>
      </c>
      <c r="N13">
        <v>30</v>
      </c>
      <c r="O13">
        <v>30</v>
      </c>
      <c r="P13">
        <v>60</v>
      </c>
      <c r="Q13"/>
      <c r="R13" s="63" t="s">
        <v>1073</v>
      </c>
      <c r="S13" s="63" t="s">
        <v>1548</v>
      </c>
      <c r="T13" s="64"/>
      <c r="W13" s="62" t="s">
        <v>1549</v>
      </c>
      <c r="X13" s="62" t="s">
        <v>1550</v>
      </c>
      <c r="Z13"/>
    </row>
    <row r="14" spans="1:27" s="62" customFormat="1" x14ac:dyDescent="0.2">
      <c r="A14" s="65">
        <v>3</v>
      </c>
      <c r="B14" s="58">
        <v>43717</v>
      </c>
      <c r="C14" s="59" t="s">
        <v>1543</v>
      </c>
      <c r="D14" s="59" t="s">
        <v>1544</v>
      </c>
      <c r="E14" s="60">
        <v>20.5</v>
      </c>
      <c r="F14">
        <v>41</v>
      </c>
      <c r="G14" s="62" t="s">
        <v>130</v>
      </c>
      <c r="H14" s="61" t="s">
        <v>1546</v>
      </c>
      <c r="L14" s="59" t="s">
        <v>1072</v>
      </c>
      <c r="M14">
        <v>120</v>
      </c>
      <c r="N14">
        <v>30</v>
      </c>
      <c r="O14">
        <v>30</v>
      </c>
      <c r="P14">
        <v>20</v>
      </c>
      <c r="Q14">
        <v>40</v>
      </c>
      <c r="R14" t="s">
        <v>1551</v>
      </c>
      <c r="S14" s="63" t="s">
        <v>1548</v>
      </c>
      <c r="T14" s="66"/>
      <c r="U14" s="67"/>
      <c r="V14" s="67"/>
      <c r="W14" t="s">
        <v>1552</v>
      </c>
      <c r="Z14" t="s">
        <v>1553</v>
      </c>
    </row>
    <row r="15" spans="1:27" s="62" customFormat="1" x14ac:dyDescent="0.2">
      <c r="A15" s="65">
        <v>4</v>
      </c>
      <c r="B15" s="58">
        <v>43717</v>
      </c>
      <c r="C15" s="59" t="s">
        <v>1543</v>
      </c>
      <c r="D15" s="59" t="s">
        <v>1544</v>
      </c>
      <c r="E15" s="60">
        <v>20.5</v>
      </c>
      <c r="F15">
        <v>41</v>
      </c>
      <c r="G15" s="62" t="s">
        <v>130</v>
      </c>
      <c r="H15" s="61"/>
      <c r="L15" s="59" t="s">
        <v>1072</v>
      </c>
      <c r="M15">
        <v>120</v>
      </c>
      <c r="N15">
        <v>30</v>
      </c>
      <c r="O15">
        <v>30</v>
      </c>
      <c r="P15">
        <v>20</v>
      </c>
      <c r="Q15">
        <v>40</v>
      </c>
      <c r="R15" t="s">
        <v>1551</v>
      </c>
      <c r="S15" s="63" t="s">
        <v>1548</v>
      </c>
      <c r="T15" s="66"/>
      <c r="U15" s="67"/>
      <c r="V15" s="67"/>
      <c r="W15" t="s">
        <v>1552</v>
      </c>
      <c r="Z15" t="s">
        <v>1553</v>
      </c>
    </row>
    <row r="16" spans="1:27" s="62" customFormat="1" x14ac:dyDescent="0.2">
      <c r="A16" s="68">
        <v>5</v>
      </c>
      <c r="B16" s="58">
        <v>43717</v>
      </c>
      <c r="C16" s="59" t="s">
        <v>1543</v>
      </c>
      <c r="D16" s="59" t="s">
        <v>1544</v>
      </c>
      <c r="E16" s="60">
        <v>20.5</v>
      </c>
      <c r="F16">
        <v>41</v>
      </c>
      <c r="G16" s="62" t="s">
        <v>131</v>
      </c>
      <c r="L16" s="59" t="s">
        <v>1072</v>
      </c>
      <c r="M16">
        <v>120</v>
      </c>
      <c r="N16">
        <v>30</v>
      </c>
      <c r="O16">
        <v>30</v>
      </c>
      <c r="P16">
        <v>20</v>
      </c>
      <c r="Q16">
        <v>40</v>
      </c>
      <c r="R16" t="s">
        <v>1551</v>
      </c>
      <c r="S16" s="63" t="s">
        <v>1548</v>
      </c>
      <c r="T16" s="66"/>
      <c r="U16" s="67"/>
      <c r="V16" s="67"/>
      <c r="W16" t="s">
        <v>1552</v>
      </c>
      <c r="Z16" t="s">
        <v>1553</v>
      </c>
    </row>
    <row r="17" spans="1:26" s="62" customFormat="1" x14ac:dyDescent="0.2">
      <c r="A17" s="68">
        <v>6</v>
      </c>
      <c r="B17" s="58">
        <v>43717</v>
      </c>
      <c r="C17" s="59" t="s">
        <v>1543</v>
      </c>
      <c r="D17" s="59" t="s">
        <v>1544</v>
      </c>
      <c r="E17" s="60">
        <v>20.5</v>
      </c>
      <c r="F17">
        <v>41</v>
      </c>
      <c r="G17" s="62" t="s">
        <v>132</v>
      </c>
      <c r="L17" s="59" t="s">
        <v>1072</v>
      </c>
      <c r="M17">
        <v>120</v>
      </c>
      <c r="N17">
        <v>30</v>
      </c>
      <c r="O17">
        <v>30</v>
      </c>
      <c r="P17">
        <v>20</v>
      </c>
      <c r="Q17">
        <v>40</v>
      </c>
      <c r="R17" t="s">
        <v>1551</v>
      </c>
      <c r="S17" s="63" t="s">
        <v>1548</v>
      </c>
      <c r="T17" s="66"/>
      <c r="U17" s="67"/>
      <c r="V17" s="67"/>
      <c r="W17" t="s">
        <v>1552</v>
      </c>
    </row>
    <row r="18" spans="1:26" s="62" customFormat="1" x14ac:dyDescent="0.2">
      <c r="A18" s="68">
        <v>7</v>
      </c>
      <c r="B18" s="58">
        <v>43717</v>
      </c>
      <c r="C18" s="59" t="s">
        <v>1543</v>
      </c>
      <c r="D18" s="59" t="s">
        <v>1544</v>
      </c>
      <c r="E18" s="60">
        <v>20.5</v>
      </c>
      <c r="F18">
        <v>41</v>
      </c>
      <c r="G18" t="s">
        <v>133</v>
      </c>
      <c r="L18" s="59" t="s">
        <v>1072</v>
      </c>
      <c r="M18">
        <v>120</v>
      </c>
      <c r="N18">
        <v>30</v>
      </c>
      <c r="O18">
        <v>30</v>
      </c>
      <c r="P18">
        <v>20</v>
      </c>
      <c r="Q18">
        <v>40</v>
      </c>
      <c r="R18" t="s">
        <v>1551</v>
      </c>
      <c r="S18" s="63" t="s">
        <v>1548</v>
      </c>
      <c r="T18" s="66"/>
      <c r="U18" s="67"/>
      <c r="V18" s="67"/>
      <c r="W18" t="s">
        <v>1552</v>
      </c>
      <c r="Z18" t="s">
        <v>1031</v>
      </c>
    </row>
    <row r="19" spans="1:26" s="62" customFormat="1" x14ac:dyDescent="0.2">
      <c r="A19" s="68">
        <v>8</v>
      </c>
      <c r="B19" s="58">
        <v>43717</v>
      </c>
      <c r="C19" s="59" t="s">
        <v>1543</v>
      </c>
      <c r="D19" s="59" t="s">
        <v>1544</v>
      </c>
      <c r="E19" s="60">
        <v>20.5</v>
      </c>
      <c r="F19">
        <v>41</v>
      </c>
      <c r="G19" t="s">
        <v>134</v>
      </c>
      <c r="L19" s="59" t="s">
        <v>1072</v>
      </c>
      <c r="M19">
        <v>120</v>
      </c>
      <c r="N19">
        <v>30</v>
      </c>
      <c r="O19">
        <v>30</v>
      </c>
      <c r="P19">
        <v>20</v>
      </c>
      <c r="Q19">
        <v>40</v>
      </c>
      <c r="R19" t="s">
        <v>1551</v>
      </c>
      <c r="S19" s="63" t="s">
        <v>1548</v>
      </c>
      <c r="T19" s="66"/>
      <c r="U19" s="67"/>
      <c r="V19" s="67"/>
      <c r="W19" t="s">
        <v>1552</v>
      </c>
      <c r="Z19" t="s">
        <v>1031</v>
      </c>
    </row>
    <row r="20" spans="1:26" s="62" customFormat="1" x14ac:dyDescent="0.2">
      <c r="A20" s="68">
        <v>9</v>
      </c>
      <c r="B20" s="58">
        <v>43717</v>
      </c>
      <c r="C20" s="59" t="s">
        <v>1543</v>
      </c>
      <c r="D20" s="59" t="s">
        <v>1544</v>
      </c>
      <c r="E20" s="60">
        <v>20.5</v>
      </c>
      <c r="F20">
        <v>41</v>
      </c>
      <c r="G20" t="s">
        <v>135</v>
      </c>
      <c r="L20" s="59" t="s">
        <v>1072</v>
      </c>
      <c r="M20">
        <v>120</v>
      </c>
      <c r="N20">
        <v>30</v>
      </c>
      <c r="O20">
        <v>30</v>
      </c>
      <c r="P20">
        <v>20</v>
      </c>
      <c r="Q20">
        <v>40</v>
      </c>
      <c r="R20" t="s">
        <v>1551</v>
      </c>
      <c r="S20" s="63" t="s">
        <v>1548</v>
      </c>
      <c r="T20" s="66"/>
      <c r="U20" s="67"/>
      <c r="V20" s="67"/>
      <c r="W20" t="s">
        <v>1552</v>
      </c>
      <c r="Z20" t="s">
        <v>1031</v>
      </c>
    </row>
    <row r="21" spans="1:26" s="62" customFormat="1" x14ac:dyDescent="0.2">
      <c r="A21" s="68">
        <v>10</v>
      </c>
      <c r="B21" s="58">
        <v>43717</v>
      </c>
      <c r="C21" s="59" t="s">
        <v>1543</v>
      </c>
      <c r="D21" s="59" t="s">
        <v>1544</v>
      </c>
      <c r="E21" s="60">
        <v>20.5</v>
      </c>
      <c r="F21">
        <v>41</v>
      </c>
      <c r="G21" t="s">
        <v>136</v>
      </c>
      <c r="L21" s="59" t="s">
        <v>1072</v>
      </c>
      <c r="M21">
        <v>120</v>
      </c>
      <c r="N21">
        <v>30</v>
      </c>
      <c r="O21">
        <v>30</v>
      </c>
      <c r="P21">
        <v>20</v>
      </c>
      <c r="Q21">
        <v>40</v>
      </c>
      <c r="R21" t="s">
        <v>1551</v>
      </c>
      <c r="S21" s="63" t="s">
        <v>1548</v>
      </c>
      <c r="T21" s="66"/>
      <c r="U21" s="67"/>
      <c r="V21" s="67"/>
      <c r="W21" t="s">
        <v>1552</v>
      </c>
      <c r="Z21" t="s">
        <v>1554</v>
      </c>
    </row>
    <row r="22" spans="1:26" s="62" customFormat="1" x14ac:dyDescent="0.2">
      <c r="A22" s="68">
        <v>11</v>
      </c>
      <c r="B22" s="58">
        <v>43717</v>
      </c>
      <c r="C22" s="59" t="s">
        <v>1543</v>
      </c>
      <c r="D22" s="59" t="s">
        <v>1544</v>
      </c>
      <c r="E22" s="60">
        <v>20.5</v>
      </c>
      <c r="F22">
        <v>41</v>
      </c>
      <c r="G22" t="s">
        <v>137</v>
      </c>
      <c r="L22" s="59" t="s">
        <v>1072</v>
      </c>
      <c r="M22">
        <v>120</v>
      </c>
      <c r="N22">
        <v>30</v>
      </c>
      <c r="O22">
        <v>30</v>
      </c>
      <c r="P22">
        <v>20</v>
      </c>
      <c r="Q22">
        <v>40</v>
      </c>
      <c r="R22" t="s">
        <v>1551</v>
      </c>
      <c r="S22" s="63" t="s">
        <v>1548</v>
      </c>
      <c r="T22" s="66"/>
      <c r="U22" s="67"/>
      <c r="V22" s="67"/>
      <c r="W22" t="s">
        <v>1552</v>
      </c>
      <c r="Z22" t="s">
        <v>1555</v>
      </c>
    </row>
    <row r="23" spans="1:26" s="62" customFormat="1" x14ac:dyDescent="0.2">
      <c r="A23" s="68">
        <v>12</v>
      </c>
      <c r="B23" s="58">
        <v>43717</v>
      </c>
      <c r="C23" s="59" t="s">
        <v>1543</v>
      </c>
      <c r="D23" s="59" t="s">
        <v>1544</v>
      </c>
      <c r="E23" s="60">
        <v>21.6</v>
      </c>
      <c r="F23">
        <v>41</v>
      </c>
      <c r="G23" t="s">
        <v>138</v>
      </c>
      <c r="J23" s="62" t="s">
        <v>1556</v>
      </c>
      <c r="L23" s="59" t="s">
        <v>1072</v>
      </c>
      <c r="M23">
        <v>120</v>
      </c>
      <c r="N23">
        <v>30</v>
      </c>
      <c r="O23">
        <v>30</v>
      </c>
      <c r="P23">
        <v>20</v>
      </c>
      <c r="Q23">
        <v>40</v>
      </c>
      <c r="R23" t="s">
        <v>1551</v>
      </c>
      <c r="S23" s="63" t="s">
        <v>1548</v>
      </c>
      <c r="T23" s="66"/>
      <c r="U23" s="67"/>
      <c r="V23" s="67"/>
      <c r="W23" t="s">
        <v>1552</v>
      </c>
    </row>
    <row r="24" spans="1:26" s="62" customFormat="1" x14ac:dyDescent="0.2">
      <c r="A24" s="68">
        <v>13</v>
      </c>
      <c r="B24" s="58">
        <v>43717</v>
      </c>
      <c r="C24" s="59" t="s">
        <v>1543</v>
      </c>
      <c r="D24" s="59" t="s">
        <v>1544</v>
      </c>
      <c r="E24" s="60">
        <v>21.6</v>
      </c>
      <c r="F24">
        <v>41</v>
      </c>
      <c r="G24" t="s">
        <v>139</v>
      </c>
      <c r="J24" s="62" t="s">
        <v>1556</v>
      </c>
      <c r="L24" s="59" t="s">
        <v>1072</v>
      </c>
      <c r="M24">
        <v>120</v>
      </c>
      <c r="N24">
        <v>30</v>
      </c>
      <c r="O24">
        <v>30</v>
      </c>
      <c r="P24">
        <v>20</v>
      </c>
      <c r="Q24">
        <v>40</v>
      </c>
      <c r="R24" t="s">
        <v>1551</v>
      </c>
      <c r="S24" s="63" t="s">
        <v>1548</v>
      </c>
      <c r="T24" s="66"/>
      <c r="U24" s="67"/>
      <c r="V24" s="67"/>
      <c r="W24" t="s">
        <v>1552</v>
      </c>
    </row>
    <row r="25" spans="1:26" s="62" customFormat="1" x14ac:dyDescent="0.2">
      <c r="A25" s="62">
        <v>14</v>
      </c>
      <c r="B25" s="58">
        <v>43717</v>
      </c>
      <c r="C25" s="59" t="s">
        <v>1543</v>
      </c>
      <c r="D25" s="59" t="s">
        <v>1557</v>
      </c>
      <c r="E25" s="60">
        <v>21.6</v>
      </c>
      <c r="F25">
        <v>41</v>
      </c>
      <c r="G25" t="s">
        <v>140</v>
      </c>
      <c r="J25" s="62" t="s">
        <v>1556</v>
      </c>
      <c r="L25" s="59" t="s">
        <v>1072</v>
      </c>
      <c r="M25">
        <v>120</v>
      </c>
      <c r="N25">
        <v>30</v>
      </c>
      <c r="O25">
        <v>30</v>
      </c>
      <c r="P25">
        <v>20</v>
      </c>
      <c r="Q25">
        <v>40</v>
      </c>
      <c r="R25" t="s">
        <v>1551</v>
      </c>
      <c r="S25" s="63" t="s">
        <v>1548</v>
      </c>
      <c r="T25" s="66"/>
      <c r="U25" s="67"/>
      <c r="V25" s="67"/>
      <c r="W25" t="s">
        <v>1552</v>
      </c>
    </row>
    <row r="26" spans="1:26" s="62" customFormat="1" x14ac:dyDescent="0.2">
      <c r="A26" s="62">
        <v>15</v>
      </c>
      <c r="B26" s="58">
        <v>43717</v>
      </c>
      <c r="C26" s="59" t="s">
        <v>1543</v>
      </c>
      <c r="D26" s="59" t="s">
        <v>1557</v>
      </c>
      <c r="E26" s="60">
        <v>21.6</v>
      </c>
      <c r="F26">
        <v>41</v>
      </c>
      <c r="G26" t="s">
        <v>141</v>
      </c>
      <c r="J26" s="62" t="s">
        <v>1556</v>
      </c>
      <c r="L26" s="59" t="s">
        <v>1072</v>
      </c>
      <c r="M26">
        <v>120</v>
      </c>
      <c r="N26">
        <v>30</v>
      </c>
      <c r="O26">
        <v>30</v>
      </c>
      <c r="P26">
        <v>20</v>
      </c>
      <c r="Q26">
        <v>40</v>
      </c>
      <c r="R26" t="s">
        <v>1551</v>
      </c>
      <c r="S26" s="63" t="s">
        <v>1548</v>
      </c>
      <c r="T26" s="66"/>
      <c r="U26" s="67"/>
      <c r="V26" s="67"/>
      <c r="W26" t="s">
        <v>1552</v>
      </c>
    </row>
    <row r="27" spans="1:26" s="62" customFormat="1" x14ac:dyDescent="0.2">
      <c r="A27" s="62">
        <v>16</v>
      </c>
      <c r="B27" s="58">
        <v>43717</v>
      </c>
      <c r="C27" s="59" t="s">
        <v>1543</v>
      </c>
      <c r="D27" s="59" t="s">
        <v>1557</v>
      </c>
      <c r="E27" s="60">
        <v>21.6</v>
      </c>
      <c r="F27">
        <v>41</v>
      </c>
      <c r="G27" t="s">
        <v>142</v>
      </c>
      <c r="J27" s="62" t="s">
        <v>1556</v>
      </c>
      <c r="L27" s="59" t="s">
        <v>1072</v>
      </c>
      <c r="M27">
        <v>120</v>
      </c>
      <c r="N27">
        <v>30</v>
      </c>
      <c r="O27">
        <v>30</v>
      </c>
      <c r="P27">
        <v>20</v>
      </c>
      <c r="Q27">
        <v>40</v>
      </c>
      <c r="R27" t="s">
        <v>1551</v>
      </c>
      <c r="S27" s="63" t="s">
        <v>1548</v>
      </c>
      <c r="T27" s="66"/>
      <c r="U27" s="67"/>
      <c r="V27" s="67"/>
      <c r="W27" t="s">
        <v>1552</v>
      </c>
    </row>
    <row r="28" spans="1:26" s="62" customFormat="1" x14ac:dyDescent="0.2">
      <c r="A28" s="62">
        <v>17</v>
      </c>
      <c r="B28" s="58">
        <v>43717</v>
      </c>
      <c r="C28" s="59" t="s">
        <v>1543</v>
      </c>
      <c r="D28" s="59" t="s">
        <v>1557</v>
      </c>
      <c r="E28" s="60">
        <v>20.8</v>
      </c>
      <c r="F28">
        <v>43</v>
      </c>
      <c r="G28" t="s">
        <v>143</v>
      </c>
      <c r="J28" s="62" t="s">
        <v>1556</v>
      </c>
      <c r="L28" s="59" t="s">
        <v>1072</v>
      </c>
      <c r="M28">
        <v>120</v>
      </c>
      <c r="N28">
        <v>30</v>
      </c>
      <c r="O28">
        <v>30</v>
      </c>
      <c r="P28">
        <v>20</v>
      </c>
      <c r="Q28">
        <v>40</v>
      </c>
      <c r="R28" t="s">
        <v>1551</v>
      </c>
      <c r="S28" s="63" t="s">
        <v>1548</v>
      </c>
      <c r="T28" s="66"/>
      <c r="U28" s="67"/>
      <c r="V28" s="67"/>
      <c r="W28" t="s">
        <v>1552</v>
      </c>
    </row>
    <row r="29" spans="1:26" s="62" customFormat="1" x14ac:dyDescent="0.2">
      <c r="A29" s="62">
        <v>18</v>
      </c>
      <c r="B29" s="58">
        <v>43717</v>
      </c>
      <c r="C29" s="59" t="s">
        <v>1543</v>
      </c>
      <c r="D29" s="59" t="s">
        <v>1557</v>
      </c>
      <c r="E29" s="60">
        <v>20.8</v>
      </c>
      <c r="F29">
        <v>43</v>
      </c>
      <c r="G29" s="69" t="s">
        <v>144</v>
      </c>
      <c r="H29" s="70" t="str">
        <f>+G31</f>
        <v>A53615_3</v>
      </c>
      <c r="J29" s="62" t="s">
        <v>1556</v>
      </c>
      <c r="L29" s="59" t="s">
        <v>1072</v>
      </c>
      <c r="M29">
        <v>120</v>
      </c>
      <c r="N29">
        <v>30</v>
      </c>
      <c r="O29">
        <v>30</v>
      </c>
      <c r="P29">
        <v>20</v>
      </c>
      <c r="Q29">
        <v>40</v>
      </c>
      <c r="R29" t="s">
        <v>1551</v>
      </c>
      <c r="S29" s="63" t="s">
        <v>1548</v>
      </c>
      <c r="T29" s="66"/>
      <c r="U29" s="67"/>
      <c r="V29" s="67"/>
      <c r="W29" t="s">
        <v>1552</v>
      </c>
    </row>
    <row r="30" spans="1:26" s="62" customFormat="1" x14ac:dyDescent="0.2">
      <c r="A30" s="62">
        <v>19</v>
      </c>
      <c r="B30" s="58">
        <v>43717</v>
      </c>
      <c r="C30" s="59" t="s">
        <v>1543</v>
      </c>
      <c r="D30" s="59" t="s">
        <v>1557</v>
      </c>
      <c r="E30" s="60">
        <v>20.8</v>
      </c>
      <c r="F30">
        <v>43</v>
      </c>
      <c r="G30" s="69" t="s">
        <v>145</v>
      </c>
      <c r="H30" s="70" t="s">
        <v>144</v>
      </c>
      <c r="J30" s="62" t="s">
        <v>1556</v>
      </c>
      <c r="L30" s="59" t="s">
        <v>1072</v>
      </c>
      <c r="M30">
        <v>120</v>
      </c>
      <c r="N30">
        <v>30</v>
      </c>
      <c r="O30">
        <v>30</v>
      </c>
      <c r="P30">
        <v>20</v>
      </c>
      <c r="Q30">
        <v>40</v>
      </c>
      <c r="R30" t="s">
        <v>1551</v>
      </c>
      <c r="S30" s="63" t="s">
        <v>1548</v>
      </c>
      <c r="T30" s="66"/>
      <c r="U30" s="67"/>
      <c r="V30" s="67"/>
      <c r="W30" t="s">
        <v>1552</v>
      </c>
    </row>
    <row r="31" spans="1:26" s="62" customFormat="1" x14ac:dyDescent="0.2">
      <c r="A31" s="62">
        <v>20</v>
      </c>
      <c r="B31" s="58">
        <v>43717</v>
      </c>
      <c r="C31" s="59" t="s">
        <v>1543</v>
      </c>
      <c r="D31" s="59" t="s">
        <v>1557</v>
      </c>
      <c r="E31" s="60">
        <v>20.8</v>
      </c>
      <c r="F31">
        <v>43</v>
      </c>
      <c r="G31" s="69" t="s">
        <v>146</v>
      </c>
      <c r="H31" s="70"/>
      <c r="J31" s="62" t="s">
        <v>1556</v>
      </c>
      <c r="L31" s="59" t="s">
        <v>1072</v>
      </c>
      <c r="M31">
        <v>120</v>
      </c>
      <c r="N31">
        <v>30</v>
      </c>
      <c r="O31">
        <v>30</v>
      </c>
      <c r="P31">
        <v>20</v>
      </c>
      <c r="Q31">
        <v>40</v>
      </c>
      <c r="R31" t="s">
        <v>1551</v>
      </c>
      <c r="S31" s="63" t="s">
        <v>1548</v>
      </c>
      <c r="T31" s="66"/>
      <c r="U31" s="67"/>
      <c r="V31" s="67"/>
      <c r="W31" t="s">
        <v>1552</v>
      </c>
    </row>
    <row r="32" spans="1:26" s="62" customFormat="1" x14ac:dyDescent="0.2">
      <c r="A32" s="62" t="s">
        <v>1558</v>
      </c>
      <c r="B32" s="58" t="s">
        <v>1559</v>
      </c>
      <c r="C32" s="59"/>
      <c r="D32" s="59"/>
      <c r="E32" s="60"/>
      <c r="F32"/>
      <c r="G32" s="69"/>
      <c r="H32" s="70"/>
      <c r="L32" s="59"/>
      <c r="M32"/>
      <c r="N32"/>
      <c r="O32"/>
      <c r="P32"/>
      <c r="Q32"/>
      <c r="R32"/>
      <c r="S32" s="63"/>
      <c r="T32" s="66"/>
      <c r="U32" s="67"/>
      <c r="V32" s="67"/>
      <c r="W32"/>
    </row>
    <row r="33" spans="1:26" s="62" customFormat="1" x14ac:dyDescent="0.2">
      <c r="A33" s="62">
        <v>23</v>
      </c>
      <c r="B33" s="58">
        <v>43717</v>
      </c>
      <c r="C33" s="59" t="s">
        <v>1543</v>
      </c>
      <c r="D33" s="59" t="s">
        <v>1560</v>
      </c>
      <c r="E33" s="60">
        <v>20.8</v>
      </c>
      <c r="F33">
        <v>43</v>
      </c>
      <c r="G33" t="s">
        <v>148</v>
      </c>
      <c r="J33" t="s">
        <v>1561</v>
      </c>
      <c r="L33" s="59" t="s">
        <v>1072</v>
      </c>
      <c r="M33">
        <v>120</v>
      </c>
      <c r="N33">
        <v>30</v>
      </c>
      <c r="O33">
        <v>30</v>
      </c>
      <c r="P33">
        <v>20</v>
      </c>
      <c r="Q33">
        <v>40</v>
      </c>
      <c r="R33" t="s">
        <v>1551</v>
      </c>
      <c r="S33" s="63" t="s">
        <v>1548</v>
      </c>
      <c r="T33" s="66"/>
      <c r="U33" s="67"/>
      <c r="V33" s="67"/>
      <c r="W33" t="s">
        <v>1552</v>
      </c>
    </row>
    <row r="34" spans="1:26" s="62" customFormat="1" x14ac:dyDescent="0.2">
      <c r="A34" s="62">
        <v>24</v>
      </c>
      <c r="B34" s="58">
        <v>43717</v>
      </c>
      <c r="C34" s="59" t="s">
        <v>1543</v>
      </c>
      <c r="D34" s="59" t="s">
        <v>1560</v>
      </c>
      <c r="E34" s="60">
        <v>20.8</v>
      </c>
      <c r="F34">
        <v>43</v>
      </c>
      <c r="G34" t="s">
        <v>149</v>
      </c>
      <c r="J34" t="s">
        <v>1561</v>
      </c>
      <c r="L34" s="59" t="s">
        <v>1072</v>
      </c>
      <c r="M34">
        <v>120</v>
      </c>
      <c r="N34">
        <v>30</v>
      </c>
      <c r="O34">
        <v>30</v>
      </c>
      <c r="P34">
        <v>20</v>
      </c>
      <c r="Q34">
        <v>40</v>
      </c>
      <c r="R34" t="s">
        <v>1551</v>
      </c>
      <c r="S34" s="63" t="s">
        <v>1548</v>
      </c>
      <c r="T34" s="66"/>
      <c r="U34" s="67"/>
      <c r="V34" s="67"/>
      <c r="W34" t="s">
        <v>1552</v>
      </c>
    </row>
    <row r="35" spans="1:26" s="62" customFormat="1" x14ac:dyDescent="0.2">
      <c r="A35" s="62">
        <v>25</v>
      </c>
      <c r="B35" s="58">
        <v>43717</v>
      </c>
      <c r="C35" s="59" t="s">
        <v>1543</v>
      </c>
      <c r="D35" s="59" t="s">
        <v>1560</v>
      </c>
      <c r="E35" s="60">
        <v>20.8</v>
      </c>
      <c r="F35">
        <v>43</v>
      </c>
      <c r="G35" t="s">
        <v>150</v>
      </c>
      <c r="J35" t="s">
        <v>1561</v>
      </c>
      <c r="L35" s="59" t="s">
        <v>1072</v>
      </c>
      <c r="M35">
        <v>120</v>
      </c>
      <c r="N35">
        <v>30</v>
      </c>
      <c r="O35">
        <v>30</v>
      </c>
      <c r="P35">
        <v>20</v>
      </c>
      <c r="Q35">
        <v>40</v>
      </c>
      <c r="R35" t="s">
        <v>1551</v>
      </c>
      <c r="S35" s="63" t="s">
        <v>1548</v>
      </c>
      <c r="T35" s="66"/>
      <c r="U35" s="67"/>
      <c r="V35" s="67"/>
      <c r="W35" t="s">
        <v>1552</v>
      </c>
    </row>
    <row r="36" spans="1:26" s="62" customFormat="1" x14ac:dyDescent="0.2">
      <c r="A36" s="62">
        <v>26</v>
      </c>
      <c r="B36" s="58">
        <v>43717</v>
      </c>
      <c r="C36" s="59" t="s">
        <v>1543</v>
      </c>
      <c r="D36" s="59" t="s">
        <v>1560</v>
      </c>
      <c r="E36" s="60">
        <v>22.3</v>
      </c>
      <c r="F36">
        <v>44</v>
      </c>
      <c r="G36" t="s">
        <v>151</v>
      </c>
      <c r="J36" t="s">
        <v>1561</v>
      </c>
      <c r="L36" s="59" t="s">
        <v>1072</v>
      </c>
      <c r="M36">
        <v>120</v>
      </c>
      <c r="N36">
        <v>30</v>
      </c>
      <c r="O36">
        <v>30</v>
      </c>
      <c r="P36">
        <v>20</v>
      </c>
      <c r="Q36">
        <v>40</v>
      </c>
      <c r="R36" t="s">
        <v>1551</v>
      </c>
      <c r="S36" s="63" t="s">
        <v>1548</v>
      </c>
      <c r="T36" s="66"/>
      <c r="U36" s="67"/>
      <c r="V36" s="67"/>
      <c r="W36" t="s">
        <v>1552</v>
      </c>
    </row>
    <row r="37" spans="1:26" s="62" customFormat="1" x14ac:dyDescent="0.2">
      <c r="A37" s="62">
        <v>27</v>
      </c>
      <c r="B37" s="58">
        <v>43717</v>
      </c>
      <c r="C37" s="59" t="s">
        <v>1543</v>
      </c>
      <c r="D37" s="59" t="s">
        <v>1560</v>
      </c>
      <c r="E37" s="60">
        <v>22.3</v>
      </c>
      <c r="F37">
        <v>44</v>
      </c>
      <c r="G37" t="s">
        <v>152</v>
      </c>
      <c r="J37" t="s">
        <v>1561</v>
      </c>
      <c r="L37" s="59" t="s">
        <v>1072</v>
      </c>
      <c r="M37">
        <v>120</v>
      </c>
      <c r="N37">
        <v>30</v>
      </c>
      <c r="O37">
        <v>30</v>
      </c>
      <c r="P37">
        <v>20</v>
      </c>
      <c r="Q37">
        <v>40</v>
      </c>
      <c r="R37" t="s">
        <v>1551</v>
      </c>
      <c r="S37" s="63" t="s">
        <v>1548</v>
      </c>
      <c r="T37" s="66"/>
      <c r="U37" s="67"/>
      <c r="V37" s="67"/>
      <c r="W37" t="s">
        <v>1552</v>
      </c>
    </row>
    <row r="38" spans="1:26" s="62" customFormat="1" x14ac:dyDescent="0.2">
      <c r="A38" s="62">
        <v>28</v>
      </c>
      <c r="B38" s="58">
        <v>43717</v>
      </c>
      <c r="C38" s="59" t="s">
        <v>1543</v>
      </c>
      <c r="D38" s="59" t="s">
        <v>1560</v>
      </c>
      <c r="E38" s="60">
        <v>22.3</v>
      </c>
      <c r="F38">
        <v>44</v>
      </c>
      <c r="G38" t="s">
        <v>153</v>
      </c>
      <c r="J38" t="s">
        <v>1561</v>
      </c>
      <c r="L38" s="59" t="s">
        <v>1072</v>
      </c>
      <c r="M38">
        <v>120</v>
      </c>
      <c r="N38">
        <v>30</v>
      </c>
      <c r="O38">
        <v>30</v>
      </c>
      <c r="P38">
        <v>20</v>
      </c>
      <c r="Q38">
        <v>40</v>
      </c>
      <c r="R38" t="s">
        <v>1551</v>
      </c>
      <c r="S38" s="63" t="s">
        <v>1548</v>
      </c>
      <c r="T38" s="66"/>
      <c r="U38" s="67"/>
      <c r="V38" s="67"/>
      <c r="W38" t="s">
        <v>1552</v>
      </c>
    </row>
    <row r="39" spans="1:26" s="62" customFormat="1" x14ac:dyDescent="0.2">
      <c r="A39" s="62">
        <v>29</v>
      </c>
      <c r="B39" s="58">
        <v>43717</v>
      </c>
      <c r="C39" s="59" t="s">
        <v>1543</v>
      </c>
      <c r="D39" s="59" t="s">
        <v>1560</v>
      </c>
      <c r="E39" s="60">
        <v>22.3</v>
      </c>
      <c r="F39">
        <v>44</v>
      </c>
      <c r="G39" t="s">
        <v>154</v>
      </c>
      <c r="J39" t="s">
        <v>1561</v>
      </c>
      <c r="L39" s="59" t="s">
        <v>1072</v>
      </c>
      <c r="M39">
        <v>120</v>
      </c>
      <c r="N39">
        <v>30</v>
      </c>
      <c r="O39">
        <v>30</v>
      </c>
      <c r="P39">
        <v>20</v>
      </c>
      <c r="Q39">
        <v>40</v>
      </c>
      <c r="R39" t="s">
        <v>1551</v>
      </c>
      <c r="S39" s="63" t="s">
        <v>1548</v>
      </c>
      <c r="T39" s="66"/>
      <c r="U39" s="67"/>
      <c r="V39" s="67"/>
      <c r="W39" t="s">
        <v>1552</v>
      </c>
    </row>
    <row r="40" spans="1:26" s="62" customFormat="1" x14ac:dyDescent="0.2">
      <c r="A40">
        <v>30</v>
      </c>
      <c r="B40" s="58" t="s">
        <v>1546</v>
      </c>
      <c r="C40" s="59"/>
      <c r="D40" s="59"/>
      <c r="E40" s="60"/>
      <c r="F40"/>
      <c r="G40"/>
      <c r="J40"/>
      <c r="L40" s="59"/>
      <c r="M40"/>
      <c r="N40"/>
      <c r="O40"/>
      <c r="P40"/>
      <c r="Q40"/>
      <c r="R40"/>
      <c r="S40" s="63"/>
      <c r="T40" s="66"/>
      <c r="U40" s="67"/>
      <c r="V40" s="67"/>
      <c r="W40"/>
    </row>
    <row r="41" spans="1:26" s="62" customFormat="1" x14ac:dyDescent="0.2">
      <c r="A41" s="62">
        <v>31</v>
      </c>
      <c r="B41" s="58">
        <v>43717</v>
      </c>
      <c r="C41" s="59" t="s">
        <v>1543</v>
      </c>
      <c r="D41" s="59" t="s">
        <v>1560</v>
      </c>
      <c r="E41" s="60">
        <v>22.3</v>
      </c>
      <c r="F41">
        <v>44</v>
      </c>
      <c r="G41" t="s">
        <v>155</v>
      </c>
      <c r="J41" t="s">
        <v>1561</v>
      </c>
      <c r="L41" s="59" t="s">
        <v>1072</v>
      </c>
      <c r="M41">
        <v>120</v>
      </c>
      <c r="N41">
        <v>30</v>
      </c>
      <c r="O41">
        <v>30</v>
      </c>
      <c r="P41">
        <v>20</v>
      </c>
      <c r="Q41">
        <v>40</v>
      </c>
      <c r="R41" t="s">
        <v>1551</v>
      </c>
      <c r="S41" s="63" t="s">
        <v>1548</v>
      </c>
      <c r="T41" s="66"/>
      <c r="U41" s="67"/>
      <c r="V41" s="67"/>
      <c r="W41" t="s">
        <v>1552</v>
      </c>
    </row>
    <row r="42" spans="1:26" s="62" customFormat="1" x14ac:dyDescent="0.2">
      <c r="A42">
        <v>32</v>
      </c>
      <c r="B42" s="58">
        <v>43717</v>
      </c>
      <c r="C42" s="59" t="s">
        <v>1543</v>
      </c>
      <c r="D42" s="59" t="s">
        <v>1560</v>
      </c>
      <c r="E42" s="60">
        <v>22.3</v>
      </c>
      <c r="F42">
        <v>44</v>
      </c>
      <c r="G42" t="s">
        <v>156</v>
      </c>
      <c r="J42" t="s">
        <v>1561</v>
      </c>
      <c r="L42" s="59" t="s">
        <v>1072</v>
      </c>
      <c r="M42">
        <v>120</v>
      </c>
      <c r="N42">
        <v>30</v>
      </c>
      <c r="O42">
        <v>30</v>
      </c>
      <c r="P42">
        <v>20</v>
      </c>
      <c r="Q42">
        <v>40</v>
      </c>
      <c r="R42" t="s">
        <v>1551</v>
      </c>
      <c r="S42" s="63" t="s">
        <v>1548</v>
      </c>
      <c r="T42" s="66"/>
      <c r="U42" s="67"/>
      <c r="V42" s="67"/>
      <c r="W42" t="s">
        <v>1552</v>
      </c>
    </row>
    <row r="43" spans="1:26" s="62" customFormat="1" x14ac:dyDescent="0.2">
      <c r="A43" s="62">
        <v>33</v>
      </c>
      <c r="B43" s="58">
        <v>43717</v>
      </c>
      <c r="C43" s="59" t="s">
        <v>1543</v>
      </c>
      <c r="D43" s="59" t="s">
        <v>1560</v>
      </c>
      <c r="E43" s="60">
        <v>22.3</v>
      </c>
      <c r="F43">
        <v>44</v>
      </c>
      <c r="G43" s="71" t="s">
        <v>1562</v>
      </c>
      <c r="H43" s="71" t="s">
        <v>1563</v>
      </c>
      <c r="J43" t="s">
        <v>1561</v>
      </c>
      <c r="L43" s="59" t="s">
        <v>1072</v>
      </c>
      <c r="M43">
        <v>120</v>
      </c>
      <c r="N43">
        <v>30</v>
      </c>
      <c r="O43">
        <v>30</v>
      </c>
      <c r="P43">
        <v>20</v>
      </c>
      <c r="Q43">
        <v>40</v>
      </c>
      <c r="R43" t="s">
        <v>1551</v>
      </c>
      <c r="S43" s="63" t="s">
        <v>1548</v>
      </c>
      <c r="T43" s="66"/>
      <c r="U43" s="67"/>
      <c r="V43" s="67"/>
      <c r="W43" t="s">
        <v>1552</v>
      </c>
    </row>
    <row r="44" spans="1:26" s="62" customFormat="1" x14ac:dyDescent="0.2">
      <c r="A44">
        <v>34</v>
      </c>
      <c r="B44" s="58">
        <v>43717</v>
      </c>
      <c r="C44" s="59" t="s">
        <v>1543</v>
      </c>
      <c r="D44" s="59" t="s">
        <v>1560</v>
      </c>
      <c r="E44" s="60">
        <v>22.3</v>
      </c>
      <c r="F44">
        <v>44</v>
      </c>
      <c r="G44" s="71" t="s">
        <v>1564</v>
      </c>
      <c r="H44" s="71" t="s">
        <v>1565</v>
      </c>
      <c r="J44" t="s">
        <v>1561</v>
      </c>
      <c r="L44" s="59" t="s">
        <v>1072</v>
      </c>
      <c r="M44">
        <v>120</v>
      </c>
      <c r="N44">
        <v>30</v>
      </c>
      <c r="O44">
        <v>30</v>
      </c>
      <c r="P44">
        <v>20</v>
      </c>
      <c r="Q44">
        <v>40</v>
      </c>
      <c r="R44" t="s">
        <v>1551</v>
      </c>
      <c r="S44" s="63" t="s">
        <v>1548</v>
      </c>
      <c r="T44" s="66"/>
      <c r="U44" s="67"/>
      <c r="V44" s="67"/>
      <c r="W44" t="s">
        <v>1552</v>
      </c>
    </row>
    <row r="45" spans="1:26" s="62" customFormat="1" x14ac:dyDescent="0.2">
      <c r="A45" s="62">
        <v>35</v>
      </c>
      <c r="B45" s="58">
        <v>43717</v>
      </c>
      <c r="C45" s="59" t="s">
        <v>1543</v>
      </c>
      <c r="D45" s="59" t="s">
        <v>1560</v>
      </c>
      <c r="E45" s="60">
        <v>22.3</v>
      </c>
      <c r="F45">
        <v>44</v>
      </c>
      <c r="G45" s="71" t="s">
        <v>1566</v>
      </c>
      <c r="H45" s="71" t="s">
        <v>1567</v>
      </c>
      <c r="J45" t="s">
        <v>1561</v>
      </c>
      <c r="L45" s="59" t="s">
        <v>1072</v>
      </c>
      <c r="M45">
        <v>120</v>
      </c>
      <c r="N45">
        <v>30</v>
      </c>
      <c r="O45">
        <v>30</v>
      </c>
      <c r="P45">
        <v>20</v>
      </c>
      <c r="Q45">
        <v>40</v>
      </c>
      <c r="R45" t="s">
        <v>1551</v>
      </c>
      <c r="S45" s="63" t="s">
        <v>1548</v>
      </c>
      <c r="T45" s="66"/>
      <c r="U45" s="67"/>
      <c r="V45" s="67"/>
      <c r="W45" t="s">
        <v>1552</v>
      </c>
      <c r="Z45" s="62" t="s">
        <v>1568</v>
      </c>
    </row>
    <row r="46" spans="1:26" s="62" customFormat="1" x14ac:dyDescent="0.2">
      <c r="A46">
        <v>36</v>
      </c>
      <c r="B46" s="58">
        <v>43717</v>
      </c>
      <c r="C46" s="59" t="s">
        <v>1543</v>
      </c>
      <c r="D46" s="59" t="s">
        <v>1560</v>
      </c>
      <c r="E46" s="60">
        <v>22.8</v>
      </c>
      <c r="F46">
        <v>43</v>
      </c>
      <c r="G46" t="s">
        <v>160</v>
      </c>
      <c r="J46" t="s">
        <v>1561</v>
      </c>
      <c r="L46" s="59" t="s">
        <v>1072</v>
      </c>
      <c r="M46">
        <v>120</v>
      </c>
      <c r="N46">
        <v>30</v>
      </c>
      <c r="O46">
        <v>30</v>
      </c>
      <c r="P46">
        <v>20</v>
      </c>
      <c r="Q46">
        <v>40</v>
      </c>
      <c r="R46" t="s">
        <v>1551</v>
      </c>
      <c r="S46" s="63" t="s">
        <v>1548</v>
      </c>
      <c r="T46" s="66"/>
      <c r="U46" s="67"/>
      <c r="V46" s="67"/>
      <c r="W46" t="s">
        <v>1552</v>
      </c>
    </row>
    <row r="47" spans="1:26" s="62" customFormat="1" x14ac:dyDescent="0.2">
      <c r="A47" s="62">
        <v>37</v>
      </c>
      <c r="B47" s="58">
        <v>43717</v>
      </c>
      <c r="C47" s="59" t="s">
        <v>1543</v>
      </c>
      <c r="D47" s="59" t="s">
        <v>1560</v>
      </c>
      <c r="E47" s="60">
        <v>22.8</v>
      </c>
      <c r="F47">
        <v>43</v>
      </c>
      <c r="G47" t="s">
        <v>161</v>
      </c>
      <c r="J47" t="s">
        <v>1561</v>
      </c>
      <c r="L47" s="59" t="s">
        <v>1072</v>
      </c>
      <c r="M47">
        <v>120</v>
      </c>
      <c r="N47">
        <v>30</v>
      </c>
      <c r="O47">
        <v>30</v>
      </c>
      <c r="P47">
        <v>20</v>
      </c>
      <c r="Q47">
        <v>40</v>
      </c>
      <c r="R47" t="s">
        <v>1551</v>
      </c>
      <c r="S47" s="63" t="s">
        <v>1548</v>
      </c>
      <c r="T47" s="66"/>
      <c r="U47" s="67"/>
      <c r="V47" s="67"/>
      <c r="W47" t="s">
        <v>1552</v>
      </c>
    </row>
    <row r="48" spans="1:26" s="62" customFormat="1" x14ac:dyDescent="0.2">
      <c r="A48">
        <v>38</v>
      </c>
      <c r="B48" s="58">
        <v>43717</v>
      </c>
      <c r="C48" s="59" t="s">
        <v>1543</v>
      </c>
      <c r="D48" s="59" t="s">
        <v>1560</v>
      </c>
      <c r="E48" s="60">
        <v>22.8</v>
      </c>
      <c r="F48">
        <v>43</v>
      </c>
      <c r="G48" t="s">
        <v>162</v>
      </c>
      <c r="J48" t="s">
        <v>1561</v>
      </c>
      <c r="L48" s="59" t="s">
        <v>1072</v>
      </c>
      <c r="M48">
        <v>120</v>
      </c>
      <c r="N48">
        <v>30</v>
      </c>
      <c r="O48">
        <v>30</v>
      </c>
      <c r="P48">
        <v>20</v>
      </c>
      <c r="Q48">
        <v>40</v>
      </c>
      <c r="R48" t="s">
        <v>1551</v>
      </c>
      <c r="S48" s="63" t="s">
        <v>1548</v>
      </c>
      <c r="T48" s="66"/>
      <c r="U48" s="67"/>
      <c r="V48" s="67"/>
      <c r="W48" t="s">
        <v>1552</v>
      </c>
    </row>
    <row r="49" spans="1:23" s="62" customFormat="1" x14ac:dyDescent="0.2">
      <c r="A49" s="62">
        <v>39</v>
      </c>
      <c r="B49" s="58">
        <v>43717</v>
      </c>
      <c r="C49" s="59" t="s">
        <v>1543</v>
      </c>
      <c r="D49" s="59" t="s">
        <v>1560</v>
      </c>
      <c r="E49" s="60">
        <v>22.8</v>
      </c>
      <c r="F49">
        <v>43</v>
      </c>
      <c r="G49" t="s">
        <v>163</v>
      </c>
      <c r="J49"/>
      <c r="L49" s="59"/>
      <c r="M49"/>
      <c r="N49"/>
      <c r="O49"/>
      <c r="P49"/>
      <c r="Q49"/>
      <c r="R49"/>
      <c r="S49" s="63"/>
      <c r="T49" s="66"/>
      <c r="U49" s="67"/>
      <c r="V49" s="67"/>
      <c r="W49"/>
    </row>
    <row r="50" spans="1:23" s="62" customFormat="1" x14ac:dyDescent="0.2">
      <c r="A50">
        <v>40</v>
      </c>
      <c r="B50" s="58">
        <v>43717</v>
      </c>
      <c r="C50" s="59" t="s">
        <v>1543</v>
      </c>
      <c r="D50" s="59" t="s">
        <v>1560</v>
      </c>
      <c r="E50" s="60">
        <v>22.8</v>
      </c>
      <c r="F50">
        <v>43</v>
      </c>
      <c r="G50" t="s">
        <v>163</v>
      </c>
      <c r="J50"/>
      <c r="L50" s="59"/>
      <c r="M50"/>
      <c r="N50"/>
      <c r="O50"/>
      <c r="P50"/>
      <c r="Q50"/>
      <c r="R50"/>
      <c r="S50" s="63"/>
      <c r="T50" s="66"/>
      <c r="U50" s="67"/>
      <c r="V50" s="67"/>
      <c r="W50"/>
    </row>
    <row r="51" spans="1:23" s="62" customFormat="1" x14ac:dyDescent="0.2">
      <c r="A51" s="62">
        <v>50</v>
      </c>
      <c r="B51" s="58">
        <v>43717</v>
      </c>
      <c r="C51" s="59" t="s">
        <v>1543</v>
      </c>
      <c r="D51" s="59" t="s">
        <v>1560</v>
      </c>
      <c r="E51" s="60">
        <v>22.8</v>
      </c>
      <c r="F51">
        <v>43</v>
      </c>
      <c r="G51" t="s">
        <v>163</v>
      </c>
      <c r="J51" t="s">
        <v>1561</v>
      </c>
      <c r="L51" s="59" t="s">
        <v>1072</v>
      </c>
      <c r="M51">
        <v>120</v>
      </c>
      <c r="N51">
        <v>30</v>
      </c>
      <c r="O51">
        <v>30</v>
      </c>
      <c r="P51">
        <v>20</v>
      </c>
      <c r="Q51">
        <v>40</v>
      </c>
      <c r="R51" t="s">
        <v>1551</v>
      </c>
      <c r="S51" s="63" t="s">
        <v>1548</v>
      </c>
      <c r="T51" s="66"/>
      <c r="U51" s="67"/>
      <c r="V51" s="67"/>
      <c r="W51" t="s">
        <v>1552</v>
      </c>
    </row>
    <row r="52" spans="1:23" s="62" customFormat="1" x14ac:dyDescent="0.2">
      <c r="A52">
        <v>70</v>
      </c>
      <c r="B52" s="58">
        <v>43717</v>
      </c>
      <c r="C52" s="59" t="s">
        <v>1543</v>
      </c>
      <c r="D52" s="59" t="s">
        <v>1560</v>
      </c>
      <c r="E52" s="60">
        <v>22.8</v>
      </c>
      <c r="F52">
        <v>43</v>
      </c>
      <c r="G52" t="s">
        <v>164</v>
      </c>
      <c r="J52" t="s">
        <v>1561</v>
      </c>
      <c r="L52" s="59" t="s">
        <v>1072</v>
      </c>
      <c r="M52">
        <v>120</v>
      </c>
      <c r="N52">
        <v>30</v>
      </c>
      <c r="O52">
        <v>30</v>
      </c>
      <c r="P52">
        <v>20</v>
      </c>
      <c r="Q52">
        <v>40</v>
      </c>
      <c r="R52" t="s">
        <v>1551</v>
      </c>
      <c r="S52" s="63" t="s">
        <v>1548</v>
      </c>
      <c r="T52" s="66"/>
      <c r="U52" s="67"/>
      <c r="V52" s="67"/>
      <c r="W52" t="s">
        <v>1552</v>
      </c>
    </row>
    <row r="53" spans="1:23" s="62" customFormat="1" x14ac:dyDescent="0.2">
      <c r="A53" t="s">
        <v>1569</v>
      </c>
      <c r="B53" s="58" t="s">
        <v>1570</v>
      </c>
      <c r="C53" s="59"/>
      <c r="D53" s="59"/>
      <c r="E53" s="60"/>
      <c r="F53"/>
      <c r="G53"/>
      <c r="J53"/>
      <c r="L53" s="59"/>
      <c r="M53"/>
      <c r="N53"/>
      <c r="O53"/>
      <c r="P53"/>
      <c r="Q53"/>
      <c r="R53"/>
      <c r="S53" s="63"/>
      <c r="T53" s="66"/>
      <c r="U53" s="67"/>
      <c r="V53" s="67"/>
      <c r="W53"/>
    </row>
    <row r="54" spans="1:23" s="62" customFormat="1" x14ac:dyDescent="0.2">
      <c r="A54" s="62">
        <v>98</v>
      </c>
      <c r="B54" s="58">
        <v>43717</v>
      </c>
      <c r="C54" s="59" t="s">
        <v>1543</v>
      </c>
      <c r="D54" s="59" t="s">
        <v>1560</v>
      </c>
      <c r="E54" s="60">
        <v>22.8</v>
      </c>
      <c r="F54">
        <v>43</v>
      </c>
      <c r="G54" t="s">
        <v>165</v>
      </c>
      <c r="J54" t="s">
        <v>1561</v>
      </c>
      <c r="L54" s="59" t="s">
        <v>1072</v>
      </c>
      <c r="M54">
        <v>120</v>
      </c>
      <c r="N54">
        <v>30</v>
      </c>
      <c r="O54">
        <v>30</v>
      </c>
      <c r="P54">
        <v>20</v>
      </c>
      <c r="Q54">
        <v>40</v>
      </c>
      <c r="R54" t="s">
        <v>1551</v>
      </c>
      <c r="S54" s="63" t="s">
        <v>1548</v>
      </c>
      <c r="T54" s="66"/>
      <c r="U54" s="67"/>
      <c r="V54" s="67"/>
      <c r="W54" t="s">
        <v>1552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EDCFB-C049-8342-AF79-4F2E605D5422}">
  <dimension ref="A1:AE154"/>
  <sheetViews>
    <sheetView topLeftCell="A107" workbookViewId="0">
      <selection activeCell="D123" sqref="D123"/>
    </sheetView>
  </sheetViews>
  <sheetFormatPr baseColWidth="10" defaultRowHeight="16" x14ac:dyDescent="0.2"/>
  <cols>
    <col min="1" max="6" width="10.83203125" style="21"/>
    <col min="7" max="7" width="15.33203125" style="21" customWidth="1"/>
    <col min="8" max="16384" width="10.83203125" style="21"/>
  </cols>
  <sheetData>
    <row r="1" spans="1:27" s="17" customFormat="1" x14ac:dyDescent="0.2">
      <c r="A1" s="14" t="s">
        <v>1035</v>
      </c>
      <c r="B1" s="15"/>
      <c r="C1" s="15"/>
      <c r="D1" s="15"/>
      <c r="E1" s="16"/>
      <c r="F1" s="15"/>
      <c r="G1" s="15"/>
    </row>
    <row r="2" spans="1:27" s="17" customFormat="1" ht="12" customHeight="1" x14ac:dyDescent="0.2">
      <c r="A2" s="14" t="s">
        <v>1036</v>
      </c>
      <c r="B2" s="15"/>
      <c r="C2" s="15"/>
      <c r="D2" s="15"/>
      <c r="E2" s="16"/>
      <c r="F2" s="15"/>
      <c r="G2" s="15"/>
    </row>
    <row r="3" spans="1:27" s="19" customFormat="1" ht="9.75" customHeight="1" x14ac:dyDescent="0.2">
      <c r="A3" s="18"/>
      <c r="E3" s="20"/>
    </row>
    <row r="4" spans="1:27" s="17" customFormat="1" ht="3.75" customHeight="1" x14ac:dyDescent="0.2">
      <c r="A4" s="21"/>
      <c r="E4" s="22"/>
    </row>
    <row r="5" spans="1:27" s="17" customFormat="1" x14ac:dyDescent="0.2">
      <c r="A5" s="21" t="s">
        <v>1037</v>
      </c>
      <c r="E5" s="22"/>
    </row>
    <row r="6" spans="1:27" s="17" customFormat="1" ht="9" customHeight="1" x14ac:dyDescent="0.2">
      <c r="A6" s="21"/>
      <c r="E6" s="22"/>
    </row>
    <row r="7" spans="1:27" s="17" customFormat="1" x14ac:dyDescent="0.2">
      <c r="A7" s="21" t="s">
        <v>1038</v>
      </c>
      <c r="E7" s="22"/>
    </row>
    <row r="8" spans="1:27" s="17" customFormat="1" ht="13.5" customHeight="1" x14ac:dyDescent="0.2">
      <c r="A8" s="23" t="s">
        <v>1039</v>
      </c>
      <c r="E8" s="22"/>
    </row>
    <row r="9" spans="1:27" s="17" customFormat="1" ht="11.25" customHeight="1" x14ac:dyDescent="0.2">
      <c r="A9" s="23" t="s">
        <v>1040</v>
      </c>
      <c r="E9" s="22"/>
    </row>
    <row r="10" spans="1:27" s="17" customFormat="1" x14ac:dyDescent="0.2">
      <c r="A10" s="21"/>
      <c r="E10" s="22"/>
    </row>
    <row r="11" spans="1:27" s="30" customFormat="1" ht="57" x14ac:dyDescent="0.2">
      <c r="A11" s="24" t="s">
        <v>1041</v>
      </c>
      <c r="B11" s="25" t="s">
        <v>1042</v>
      </c>
      <c r="C11" s="26" t="s">
        <v>1043</v>
      </c>
      <c r="D11" s="26" t="s">
        <v>1044</v>
      </c>
      <c r="E11" s="27" t="s">
        <v>1045</v>
      </c>
      <c r="F11" s="26" t="s">
        <v>1046</v>
      </c>
      <c r="G11" s="26" t="s">
        <v>1047</v>
      </c>
      <c r="H11" s="26" t="s">
        <v>1048</v>
      </c>
      <c r="I11" s="26" t="s">
        <v>1049</v>
      </c>
      <c r="J11" s="28" t="s">
        <v>1050</v>
      </c>
      <c r="K11" s="26" t="s">
        <v>1051</v>
      </c>
      <c r="L11" s="26" t="s">
        <v>1052</v>
      </c>
      <c r="M11" s="26" t="s">
        <v>1053</v>
      </c>
      <c r="N11" s="26" t="s">
        <v>1054</v>
      </c>
      <c r="O11" s="26" t="s">
        <v>1055</v>
      </c>
      <c r="P11" s="26" t="s">
        <v>1056</v>
      </c>
      <c r="Q11" s="26" t="s">
        <v>1057</v>
      </c>
      <c r="R11" s="26" t="s">
        <v>1058</v>
      </c>
      <c r="S11" s="26" t="s">
        <v>1059</v>
      </c>
      <c r="T11" s="26" t="s">
        <v>1060</v>
      </c>
      <c r="U11" s="26" t="s">
        <v>1061</v>
      </c>
      <c r="V11" s="26" t="s">
        <v>1062</v>
      </c>
      <c r="W11" s="26" t="s">
        <v>1063</v>
      </c>
      <c r="X11" s="26" t="s">
        <v>1064</v>
      </c>
      <c r="Y11" s="26" t="s">
        <v>1065</v>
      </c>
      <c r="Z11" s="29" t="s">
        <v>1066</v>
      </c>
      <c r="AA11" s="30" t="s">
        <v>1067</v>
      </c>
    </row>
    <row r="12" spans="1:27" x14ac:dyDescent="0.2">
      <c r="A12" s="21">
        <v>7</v>
      </c>
      <c r="B12" s="31">
        <v>42902</v>
      </c>
      <c r="C12" s="21" t="s">
        <v>1068</v>
      </c>
      <c r="D12" s="21" t="s">
        <v>1069</v>
      </c>
      <c r="E12" s="32">
        <v>24</v>
      </c>
      <c r="F12" s="21">
        <v>59</v>
      </c>
      <c r="G12" s="21" t="s">
        <v>1070</v>
      </c>
      <c r="H12" s="21" t="s">
        <v>1071</v>
      </c>
      <c r="L12" s="33" t="s">
        <v>1072</v>
      </c>
      <c r="M12" s="33">
        <v>360</v>
      </c>
      <c r="N12" s="33">
        <v>90</v>
      </c>
      <c r="O12" s="33">
        <v>90</v>
      </c>
      <c r="P12" s="33">
        <v>60</v>
      </c>
      <c r="Q12" s="33">
        <v>120</v>
      </c>
      <c r="R12" s="33" t="s">
        <v>1073</v>
      </c>
      <c r="S12" s="33" t="s">
        <v>1074</v>
      </c>
      <c r="T12" s="33" t="s">
        <v>1075</v>
      </c>
      <c r="U12" s="33" t="s">
        <v>1076</v>
      </c>
      <c r="V12" s="33" t="s">
        <v>1077</v>
      </c>
      <c r="W12" s="33" t="s">
        <v>1078</v>
      </c>
      <c r="X12" s="21" t="s">
        <v>1079</v>
      </c>
    </row>
    <row r="13" spans="1:27" x14ac:dyDescent="0.2">
      <c r="A13" s="21">
        <v>8</v>
      </c>
      <c r="B13" s="31">
        <v>42902</v>
      </c>
      <c r="C13" s="21" t="s">
        <v>1068</v>
      </c>
      <c r="D13" s="21" t="s">
        <v>1069</v>
      </c>
      <c r="E13" s="32">
        <v>24</v>
      </c>
      <c r="F13" s="21">
        <v>58</v>
      </c>
      <c r="G13" s="21" t="s">
        <v>1080</v>
      </c>
      <c r="H13" s="21" t="s">
        <v>1081</v>
      </c>
      <c r="I13" s="21" t="s">
        <v>1082</v>
      </c>
      <c r="J13" s="21" t="s">
        <v>1083</v>
      </c>
      <c r="K13" s="21" t="s">
        <v>1084</v>
      </c>
      <c r="L13" s="21" t="s">
        <v>1085</v>
      </c>
      <c r="M13" s="21">
        <v>120</v>
      </c>
      <c r="N13" s="21">
        <v>30</v>
      </c>
      <c r="O13" s="21">
        <v>30</v>
      </c>
      <c r="P13" s="21">
        <v>20</v>
      </c>
      <c r="Q13" s="21">
        <v>40</v>
      </c>
      <c r="R13" s="34" t="s">
        <v>1073</v>
      </c>
      <c r="S13" s="34" t="s">
        <v>1074</v>
      </c>
      <c r="T13" s="34" t="s">
        <v>1075</v>
      </c>
      <c r="U13" s="34" t="s">
        <v>1076</v>
      </c>
      <c r="V13" s="34" t="s">
        <v>1077</v>
      </c>
      <c r="W13" s="34" t="s">
        <v>1086</v>
      </c>
      <c r="X13" s="34" t="s">
        <v>1079</v>
      </c>
      <c r="Z13" s="34" t="s">
        <v>1087</v>
      </c>
      <c r="AA13" s="34" t="s">
        <v>1088</v>
      </c>
    </row>
    <row r="14" spans="1:27" x14ac:dyDescent="0.2">
      <c r="A14" s="21">
        <v>9</v>
      </c>
      <c r="B14" s="31">
        <v>42902</v>
      </c>
      <c r="C14" s="21" t="s">
        <v>1068</v>
      </c>
      <c r="D14" s="21" t="s">
        <v>1069</v>
      </c>
      <c r="E14" s="32">
        <v>24</v>
      </c>
      <c r="F14" s="21">
        <v>58</v>
      </c>
      <c r="G14" s="21" t="s">
        <v>1089</v>
      </c>
      <c r="H14" s="21" t="s">
        <v>1081</v>
      </c>
      <c r="I14" s="21" t="s">
        <v>1082</v>
      </c>
      <c r="J14" s="21" t="s">
        <v>1083</v>
      </c>
      <c r="K14" s="21" t="s">
        <v>1084</v>
      </c>
      <c r="L14" s="21" t="s">
        <v>1085</v>
      </c>
      <c r="M14" s="21">
        <v>120</v>
      </c>
      <c r="N14" s="21">
        <v>30</v>
      </c>
      <c r="O14" s="21">
        <v>30</v>
      </c>
      <c r="P14" s="21">
        <v>20</v>
      </c>
      <c r="Q14" s="21">
        <v>40</v>
      </c>
      <c r="R14" s="34" t="s">
        <v>1073</v>
      </c>
      <c r="S14" s="34" t="s">
        <v>1074</v>
      </c>
      <c r="T14" s="34" t="s">
        <v>1075</v>
      </c>
      <c r="U14" s="34" t="s">
        <v>1076</v>
      </c>
      <c r="V14" s="34" t="s">
        <v>1077</v>
      </c>
      <c r="W14" s="34" t="s">
        <v>1086</v>
      </c>
      <c r="X14" s="34" t="s">
        <v>1079</v>
      </c>
      <c r="Z14" s="34" t="s">
        <v>1087</v>
      </c>
      <c r="AA14" s="34" t="s">
        <v>1088</v>
      </c>
    </row>
    <row r="15" spans="1:27" x14ac:dyDescent="0.2">
      <c r="A15" s="21">
        <v>10</v>
      </c>
      <c r="B15" s="31">
        <v>42902</v>
      </c>
      <c r="C15" s="21" t="s">
        <v>1068</v>
      </c>
      <c r="D15" s="21" t="s">
        <v>1069</v>
      </c>
      <c r="E15" s="32">
        <v>24</v>
      </c>
      <c r="F15" s="21">
        <v>58</v>
      </c>
      <c r="G15" s="21" t="s">
        <v>1090</v>
      </c>
      <c r="H15" s="21" t="s">
        <v>1081</v>
      </c>
      <c r="I15" s="21" t="s">
        <v>1082</v>
      </c>
      <c r="J15" s="21" t="s">
        <v>1083</v>
      </c>
      <c r="K15" s="21" t="s">
        <v>1084</v>
      </c>
      <c r="L15" s="21" t="s">
        <v>1085</v>
      </c>
      <c r="M15" s="21">
        <v>120</v>
      </c>
      <c r="N15" s="21">
        <v>30</v>
      </c>
      <c r="O15" s="21">
        <v>30</v>
      </c>
      <c r="P15" s="21">
        <v>20</v>
      </c>
      <c r="Q15" s="21">
        <v>40</v>
      </c>
      <c r="R15" s="34" t="s">
        <v>1073</v>
      </c>
      <c r="S15" s="34" t="s">
        <v>1074</v>
      </c>
      <c r="T15" s="34" t="s">
        <v>1075</v>
      </c>
      <c r="U15" s="34" t="s">
        <v>1076</v>
      </c>
      <c r="V15" s="34" t="s">
        <v>1077</v>
      </c>
      <c r="W15" s="34" t="s">
        <v>1086</v>
      </c>
      <c r="X15" s="34" t="s">
        <v>1079</v>
      </c>
      <c r="Z15" s="34" t="s">
        <v>1087</v>
      </c>
      <c r="AA15" s="34" t="s">
        <v>1088</v>
      </c>
    </row>
    <row r="16" spans="1:27" x14ac:dyDescent="0.2">
      <c r="A16" s="21">
        <v>11</v>
      </c>
      <c r="B16" s="31">
        <v>42902</v>
      </c>
      <c r="C16" s="21" t="s">
        <v>1068</v>
      </c>
      <c r="D16" s="21" t="s">
        <v>1069</v>
      </c>
      <c r="E16" s="32">
        <v>24</v>
      </c>
      <c r="F16" s="21">
        <v>58</v>
      </c>
      <c r="G16" s="21" t="s">
        <v>1091</v>
      </c>
      <c r="H16" s="21" t="s">
        <v>1081</v>
      </c>
      <c r="I16" s="21" t="s">
        <v>1082</v>
      </c>
      <c r="J16" s="21" t="s">
        <v>1083</v>
      </c>
      <c r="K16" s="21" t="s">
        <v>1092</v>
      </c>
      <c r="L16" s="21" t="s">
        <v>1085</v>
      </c>
      <c r="M16" s="21">
        <v>120</v>
      </c>
      <c r="N16" s="21">
        <v>30</v>
      </c>
      <c r="O16" s="21">
        <v>30</v>
      </c>
      <c r="P16" s="21">
        <v>20</v>
      </c>
      <c r="Q16" s="21">
        <v>40</v>
      </c>
      <c r="R16" s="34" t="s">
        <v>1073</v>
      </c>
      <c r="S16" s="34" t="s">
        <v>1074</v>
      </c>
      <c r="T16" s="34" t="s">
        <v>1075</v>
      </c>
      <c r="U16" s="34" t="s">
        <v>1076</v>
      </c>
      <c r="V16" s="34" t="s">
        <v>1077</v>
      </c>
      <c r="W16" s="34" t="s">
        <v>1086</v>
      </c>
      <c r="X16" s="34" t="s">
        <v>1079</v>
      </c>
      <c r="Z16" s="34" t="s">
        <v>1087</v>
      </c>
      <c r="AA16" s="34" t="s">
        <v>1088</v>
      </c>
    </row>
    <row r="17" spans="1:31" x14ac:dyDescent="0.2">
      <c r="A17" s="21">
        <v>12</v>
      </c>
      <c r="B17" s="31">
        <v>42902</v>
      </c>
      <c r="C17" s="21" t="s">
        <v>1068</v>
      </c>
      <c r="D17" s="21" t="s">
        <v>1069</v>
      </c>
      <c r="E17" s="32">
        <v>24</v>
      </c>
      <c r="F17" s="21">
        <v>58</v>
      </c>
      <c r="G17" s="21" t="s">
        <v>1093</v>
      </c>
      <c r="H17" s="21" t="s">
        <v>1081</v>
      </c>
      <c r="I17" s="21" t="s">
        <v>1082</v>
      </c>
      <c r="J17" s="21" t="s">
        <v>1083</v>
      </c>
      <c r="K17" s="21" t="s">
        <v>1084</v>
      </c>
      <c r="L17" s="21" t="s">
        <v>1085</v>
      </c>
      <c r="M17" s="21">
        <v>120</v>
      </c>
      <c r="N17" s="21">
        <v>30</v>
      </c>
      <c r="O17" s="21">
        <v>30</v>
      </c>
      <c r="P17" s="21">
        <v>20</v>
      </c>
      <c r="Q17" s="21">
        <v>40</v>
      </c>
      <c r="R17" s="34" t="s">
        <v>1073</v>
      </c>
      <c r="S17" s="34" t="s">
        <v>1074</v>
      </c>
      <c r="T17" s="34" t="s">
        <v>1075</v>
      </c>
      <c r="U17" s="34" t="s">
        <v>1076</v>
      </c>
      <c r="V17" s="34" t="s">
        <v>1077</v>
      </c>
      <c r="W17" s="34" t="s">
        <v>1086</v>
      </c>
      <c r="X17" s="34" t="s">
        <v>1079</v>
      </c>
      <c r="Z17" s="34" t="s">
        <v>1087</v>
      </c>
      <c r="AA17" s="34" t="s">
        <v>1088</v>
      </c>
    </row>
    <row r="18" spans="1:31" x14ac:dyDescent="0.2">
      <c r="A18" s="21">
        <v>13</v>
      </c>
      <c r="B18" s="31">
        <v>42902</v>
      </c>
      <c r="C18" s="21" t="s">
        <v>1068</v>
      </c>
      <c r="D18" s="21" t="s">
        <v>1069</v>
      </c>
      <c r="E18" s="32">
        <v>24</v>
      </c>
      <c r="F18" s="21">
        <v>58</v>
      </c>
      <c r="G18" s="21" t="s">
        <v>1094</v>
      </c>
      <c r="H18" s="21" t="s">
        <v>1081</v>
      </c>
      <c r="I18" s="21" t="s">
        <v>1082</v>
      </c>
      <c r="J18" s="21" t="s">
        <v>1083</v>
      </c>
      <c r="K18" s="21" t="s">
        <v>1084</v>
      </c>
      <c r="L18" s="21" t="s">
        <v>1085</v>
      </c>
      <c r="M18" s="21">
        <v>120</v>
      </c>
      <c r="N18" s="21">
        <v>30</v>
      </c>
      <c r="O18" s="21">
        <v>30</v>
      </c>
      <c r="P18" s="21">
        <v>20</v>
      </c>
      <c r="Q18" s="21">
        <v>40</v>
      </c>
      <c r="R18" s="34" t="s">
        <v>1073</v>
      </c>
      <c r="S18" s="34" t="s">
        <v>1074</v>
      </c>
      <c r="T18" s="34" t="s">
        <v>1075</v>
      </c>
      <c r="U18" s="34" t="s">
        <v>1076</v>
      </c>
      <c r="V18" s="34" t="s">
        <v>1077</v>
      </c>
      <c r="W18" s="34" t="s">
        <v>1086</v>
      </c>
      <c r="X18" s="34" t="s">
        <v>1079</v>
      </c>
      <c r="Z18" s="34" t="s">
        <v>1087</v>
      </c>
      <c r="AA18" s="34" t="s">
        <v>1088</v>
      </c>
    </row>
    <row r="19" spans="1:31" x14ac:dyDescent="0.2">
      <c r="A19" s="21">
        <v>14</v>
      </c>
      <c r="B19" s="31">
        <v>42902</v>
      </c>
      <c r="C19" s="21" t="s">
        <v>1068</v>
      </c>
      <c r="D19" s="21" t="s">
        <v>1069</v>
      </c>
      <c r="E19" s="32">
        <v>24</v>
      </c>
      <c r="F19" s="21">
        <v>58</v>
      </c>
      <c r="G19" s="21" t="s">
        <v>1095</v>
      </c>
      <c r="H19" s="21" t="s">
        <v>1081</v>
      </c>
      <c r="I19" s="21" t="s">
        <v>1082</v>
      </c>
      <c r="J19" s="21" t="s">
        <v>1083</v>
      </c>
      <c r="K19" s="21" t="s">
        <v>1084</v>
      </c>
      <c r="L19" s="21" t="s">
        <v>1085</v>
      </c>
      <c r="M19" s="21">
        <v>120</v>
      </c>
      <c r="N19" s="21">
        <v>30</v>
      </c>
      <c r="O19" s="21">
        <v>30</v>
      </c>
      <c r="P19" s="21">
        <v>20</v>
      </c>
      <c r="Q19" s="21">
        <v>40</v>
      </c>
      <c r="R19" s="34" t="s">
        <v>1073</v>
      </c>
      <c r="S19" s="34" t="s">
        <v>1074</v>
      </c>
      <c r="T19" s="34" t="s">
        <v>1075</v>
      </c>
      <c r="U19" s="34" t="s">
        <v>1076</v>
      </c>
      <c r="V19" s="34" t="s">
        <v>1077</v>
      </c>
      <c r="W19" s="34" t="s">
        <v>1086</v>
      </c>
      <c r="X19" s="34" t="s">
        <v>1079</v>
      </c>
      <c r="Z19" s="34" t="s">
        <v>1087</v>
      </c>
      <c r="AA19" s="34" t="s">
        <v>1088</v>
      </c>
    </row>
    <row r="20" spans="1:31" x14ac:dyDescent="0.2">
      <c r="A20" s="21">
        <v>15</v>
      </c>
      <c r="B20" s="31">
        <v>42902</v>
      </c>
      <c r="C20" s="21" t="s">
        <v>1068</v>
      </c>
      <c r="D20" s="21" t="s">
        <v>1069</v>
      </c>
      <c r="E20" s="32">
        <v>24</v>
      </c>
      <c r="F20" s="21">
        <v>58</v>
      </c>
      <c r="G20" s="21" t="s">
        <v>1096</v>
      </c>
      <c r="H20" s="21" t="s">
        <v>1081</v>
      </c>
      <c r="I20" s="21" t="s">
        <v>1082</v>
      </c>
      <c r="J20" s="21" t="s">
        <v>1083</v>
      </c>
      <c r="K20" s="21" t="s">
        <v>1092</v>
      </c>
      <c r="L20" s="21" t="s">
        <v>1085</v>
      </c>
      <c r="M20" s="21">
        <v>120</v>
      </c>
      <c r="N20" s="21">
        <v>30</v>
      </c>
      <c r="O20" s="21">
        <v>30</v>
      </c>
      <c r="P20" s="21">
        <v>20</v>
      </c>
      <c r="Q20" s="21">
        <v>40</v>
      </c>
      <c r="R20" s="34" t="s">
        <v>1073</v>
      </c>
      <c r="S20" s="34" t="s">
        <v>1074</v>
      </c>
      <c r="T20" s="34" t="s">
        <v>1075</v>
      </c>
      <c r="U20" s="34" t="s">
        <v>1076</v>
      </c>
      <c r="V20" s="34" t="s">
        <v>1077</v>
      </c>
      <c r="W20" s="34" t="s">
        <v>1086</v>
      </c>
      <c r="X20" s="34" t="s">
        <v>1079</v>
      </c>
      <c r="Z20" s="34" t="s">
        <v>1087</v>
      </c>
      <c r="AA20" s="34" t="s">
        <v>1088</v>
      </c>
    </row>
    <row r="21" spans="1:31" x14ac:dyDescent="0.2">
      <c r="A21" s="21">
        <v>16</v>
      </c>
      <c r="B21" s="35">
        <v>42902</v>
      </c>
      <c r="C21" s="33" t="s">
        <v>1068</v>
      </c>
      <c r="D21" s="33" t="s">
        <v>1069</v>
      </c>
      <c r="E21" s="36">
        <v>24</v>
      </c>
      <c r="F21" s="33">
        <v>58</v>
      </c>
      <c r="G21" s="33" t="s">
        <v>1097</v>
      </c>
      <c r="H21" s="33" t="s">
        <v>1081</v>
      </c>
      <c r="I21" s="33" t="s">
        <v>1082</v>
      </c>
      <c r="J21" s="33" t="s">
        <v>1083</v>
      </c>
      <c r="K21" s="33" t="s">
        <v>1084</v>
      </c>
      <c r="L21" s="33" t="s">
        <v>1085</v>
      </c>
      <c r="M21" s="33">
        <v>120</v>
      </c>
      <c r="N21" s="33">
        <v>30</v>
      </c>
      <c r="O21" s="33">
        <v>30</v>
      </c>
      <c r="P21" s="33">
        <v>20</v>
      </c>
      <c r="Q21" s="33">
        <v>40</v>
      </c>
      <c r="R21" s="34" t="s">
        <v>1073</v>
      </c>
      <c r="S21" s="34" t="s">
        <v>1074</v>
      </c>
      <c r="T21" s="34" t="s">
        <v>1075</v>
      </c>
      <c r="U21" s="34" t="s">
        <v>1076</v>
      </c>
      <c r="V21" s="34" t="s">
        <v>1077</v>
      </c>
      <c r="W21" s="34" t="s">
        <v>1086</v>
      </c>
      <c r="X21" s="34" t="s">
        <v>1079</v>
      </c>
      <c r="Y21" s="33"/>
      <c r="Z21" s="34" t="s">
        <v>1098</v>
      </c>
      <c r="AA21" s="34" t="s">
        <v>1088</v>
      </c>
      <c r="AB21" s="33"/>
      <c r="AC21" s="33"/>
      <c r="AD21" s="33"/>
      <c r="AE21" s="33"/>
    </row>
    <row r="22" spans="1:31" x14ac:dyDescent="0.2">
      <c r="A22" s="21">
        <v>18</v>
      </c>
      <c r="B22" s="35">
        <v>42902</v>
      </c>
      <c r="C22" s="33" t="s">
        <v>1068</v>
      </c>
      <c r="D22" s="33" t="s">
        <v>1069</v>
      </c>
      <c r="E22" s="36">
        <v>24</v>
      </c>
      <c r="F22" s="33">
        <v>58</v>
      </c>
      <c r="G22" s="37" t="s">
        <v>1099</v>
      </c>
      <c r="H22" s="33" t="s">
        <v>1081</v>
      </c>
      <c r="I22" s="33" t="s">
        <v>1082</v>
      </c>
      <c r="J22" s="33" t="s">
        <v>1083</v>
      </c>
      <c r="K22" s="33" t="s">
        <v>1084</v>
      </c>
      <c r="L22" s="33" t="s">
        <v>1085</v>
      </c>
      <c r="M22" s="33">
        <v>120</v>
      </c>
      <c r="N22" s="33">
        <v>30</v>
      </c>
      <c r="O22" s="33">
        <v>30</v>
      </c>
      <c r="P22" s="33">
        <v>20</v>
      </c>
      <c r="Q22" s="33">
        <v>40</v>
      </c>
      <c r="R22" s="34" t="s">
        <v>1073</v>
      </c>
      <c r="S22" s="34" t="s">
        <v>1074</v>
      </c>
      <c r="T22" s="34" t="s">
        <v>1075</v>
      </c>
      <c r="U22" s="34" t="s">
        <v>1076</v>
      </c>
      <c r="V22" s="34" t="s">
        <v>1077</v>
      </c>
      <c r="W22" s="34" t="s">
        <v>1086</v>
      </c>
      <c r="X22" s="34" t="s">
        <v>1079</v>
      </c>
      <c r="Y22" s="33"/>
      <c r="Z22" s="34" t="s">
        <v>1098</v>
      </c>
      <c r="AA22" s="34" t="s">
        <v>1088</v>
      </c>
      <c r="AB22" s="33"/>
      <c r="AC22" s="33"/>
      <c r="AD22" s="33"/>
      <c r="AE22" s="33"/>
    </row>
    <row r="23" spans="1:31" x14ac:dyDescent="0.2">
      <c r="A23" s="21" t="s">
        <v>1100</v>
      </c>
      <c r="B23" s="35"/>
      <c r="C23" s="33"/>
      <c r="D23" s="33"/>
      <c r="E23" s="36"/>
      <c r="F23" s="33"/>
      <c r="G23" s="38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  <c r="S23" s="34"/>
      <c r="T23" s="34"/>
      <c r="U23" s="34"/>
      <c r="V23" s="34"/>
      <c r="W23" s="34"/>
      <c r="X23" s="34"/>
      <c r="Y23" s="33"/>
      <c r="Z23" s="34"/>
      <c r="AA23" s="34"/>
      <c r="AB23" s="33"/>
      <c r="AC23" s="33"/>
      <c r="AD23" s="33"/>
      <c r="AE23" s="33"/>
    </row>
    <row r="24" spans="1:31" x14ac:dyDescent="0.2">
      <c r="A24" s="21">
        <v>19</v>
      </c>
      <c r="B24" s="35">
        <v>42902</v>
      </c>
      <c r="C24" s="33" t="s">
        <v>1068</v>
      </c>
      <c r="D24" s="33" t="s">
        <v>1069</v>
      </c>
      <c r="E24" s="36">
        <v>24</v>
      </c>
      <c r="F24" s="33">
        <v>58</v>
      </c>
      <c r="G24" s="33" t="s">
        <v>1101</v>
      </c>
      <c r="H24" s="33" t="s">
        <v>1081</v>
      </c>
      <c r="I24" s="33" t="s">
        <v>1082</v>
      </c>
      <c r="J24" s="33" t="s">
        <v>1083</v>
      </c>
      <c r="K24" s="33" t="s">
        <v>1084</v>
      </c>
      <c r="L24" s="33" t="s">
        <v>1085</v>
      </c>
      <c r="M24" s="33">
        <v>120</v>
      </c>
      <c r="N24" s="33">
        <v>30</v>
      </c>
      <c r="O24" s="33">
        <v>30</v>
      </c>
      <c r="P24" s="33">
        <v>20</v>
      </c>
      <c r="Q24" s="33">
        <v>40</v>
      </c>
      <c r="R24" s="34" t="s">
        <v>1073</v>
      </c>
      <c r="S24" s="34" t="s">
        <v>1074</v>
      </c>
      <c r="T24" s="34" t="s">
        <v>1075</v>
      </c>
      <c r="U24" s="34" t="s">
        <v>1076</v>
      </c>
      <c r="V24" s="34" t="s">
        <v>1077</v>
      </c>
      <c r="W24" s="34" t="s">
        <v>1086</v>
      </c>
      <c r="X24" s="34" t="s">
        <v>1079</v>
      </c>
      <c r="Y24" s="33"/>
      <c r="Z24" s="34" t="s">
        <v>1098</v>
      </c>
      <c r="AA24" s="34" t="s">
        <v>1088</v>
      </c>
      <c r="AB24" s="33"/>
      <c r="AC24" s="33"/>
      <c r="AD24" s="33"/>
      <c r="AE24" s="33"/>
    </row>
    <row r="25" spans="1:31" x14ac:dyDescent="0.2">
      <c r="A25" s="21">
        <v>20</v>
      </c>
      <c r="B25" s="35">
        <v>42902</v>
      </c>
      <c r="C25" s="33" t="s">
        <v>1068</v>
      </c>
      <c r="D25" s="33" t="s">
        <v>1069</v>
      </c>
      <c r="E25" s="36">
        <v>24</v>
      </c>
      <c r="F25" s="33">
        <v>58</v>
      </c>
      <c r="G25" s="33" t="s">
        <v>1102</v>
      </c>
      <c r="H25" s="33" t="s">
        <v>1081</v>
      </c>
      <c r="I25" s="33" t="s">
        <v>1082</v>
      </c>
      <c r="J25" s="33" t="s">
        <v>1083</v>
      </c>
      <c r="K25" s="33" t="s">
        <v>1092</v>
      </c>
      <c r="L25" s="33" t="s">
        <v>1085</v>
      </c>
      <c r="M25" s="33">
        <v>120</v>
      </c>
      <c r="N25" s="33">
        <v>30</v>
      </c>
      <c r="O25" s="33">
        <v>30</v>
      </c>
      <c r="P25" s="33">
        <v>20</v>
      </c>
      <c r="Q25" s="33">
        <v>40</v>
      </c>
      <c r="R25" s="34" t="s">
        <v>1073</v>
      </c>
      <c r="S25" s="34" t="s">
        <v>1074</v>
      </c>
      <c r="T25" s="34" t="s">
        <v>1075</v>
      </c>
      <c r="U25" s="34" t="s">
        <v>1076</v>
      </c>
      <c r="V25" s="34" t="s">
        <v>1077</v>
      </c>
      <c r="W25" s="34" t="s">
        <v>1086</v>
      </c>
      <c r="X25" s="34" t="s">
        <v>1079</v>
      </c>
      <c r="Y25" s="33"/>
      <c r="Z25" s="34" t="s">
        <v>1098</v>
      </c>
      <c r="AA25" s="34" t="s">
        <v>1088</v>
      </c>
      <c r="AB25" s="33"/>
      <c r="AC25" s="33"/>
      <c r="AD25" s="33"/>
      <c r="AE25" s="33"/>
    </row>
    <row r="26" spans="1:31" x14ac:dyDescent="0.2">
      <c r="A26" s="21">
        <v>21</v>
      </c>
      <c r="B26" s="31">
        <v>42902</v>
      </c>
      <c r="C26" s="21" t="s">
        <v>1068</v>
      </c>
      <c r="D26" s="21" t="s">
        <v>1069</v>
      </c>
      <c r="E26" s="32">
        <v>24</v>
      </c>
      <c r="F26" s="21">
        <v>58</v>
      </c>
      <c r="G26" s="21" t="s">
        <v>1103</v>
      </c>
      <c r="H26" s="21" t="s">
        <v>1081</v>
      </c>
      <c r="I26" s="21" t="s">
        <v>1082</v>
      </c>
      <c r="J26" s="21" t="s">
        <v>1083</v>
      </c>
      <c r="K26" s="21" t="s">
        <v>1084</v>
      </c>
      <c r="L26" s="21" t="s">
        <v>1085</v>
      </c>
      <c r="M26" s="21">
        <v>120</v>
      </c>
      <c r="N26" s="21">
        <v>30</v>
      </c>
      <c r="O26" s="21">
        <v>30</v>
      </c>
      <c r="P26" s="21">
        <v>20</v>
      </c>
      <c r="Q26" s="21">
        <v>40</v>
      </c>
      <c r="R26" s="34" t="s">
        <v>1073</v>
      </c>
      <c r="S26" s="34" t="s">
        <v>1074</v>
      </c>
      <c r="T26" s="34" t="s">
        <v>1075</v>
      </c>
      <c r="U26" s="34" t="s">
        <v>1076</v>
      </c>
      <c r="V26" s="34" t="s">
        <v>1077</v>
      </c>
      <c r="W26" s="34" t="s">
        <v>1086</v>
      </c>
      <c r="X26" s="34" t="s">
        <v>1079</v>
      </c>
      <c r="Z26" s="34" t="s">
        <v>1098</v>
      </c>
      <c r="AA26" s="34" t="s">
        <v>1088</v>
      </c>
    </row>
    <row r="27" spans="1:31" x14ac:dyDescent="0.2">
      <c r="A27" s="21">
        <v>22</v>
      </c>
      <c r="B27" s="31">
        <v>42902</v>
      </c>
      <c r="C27" s="21" t="s">
        <v>1068</v>
      </c>
      <c r="D27" s="21" t="s">
        <v>1069</v>
      </c>
      <c r="E27" s="32">
        <v>24</v>
      </c>
      <c r="F27" s="21">
        <v>58</v>
      </c>
      <c r="G27" s="21" t="s">
        <v>1104</v>
      </c>
      <c r="H27" s="21" t="s">
        <v>1081</v>
      </c>
      <c r="I27" s="21" t="s">
        <v>1082</v>
      </c>
      <c r="J27" s="21" t="s">
        <v>1083</v>
      </c>
      <c r="K27" s="21" t="s">
        <v>1084</v>
      </c>
      <c r="L27" s="21" t="s">
        <v>1085</v>
      </c>
      <c r="M27" s="21">
        <v>120</v>
      </c>
      <c r="N27" s="21">
        <v>30</v>
      </c>
      <c r="O27" s="21">
        <v>30</v>
      </c>
      <c r="P27" s="21">
        <v>20</v>
      </c>
      <c r="Q27" s="21">
        <v>40</v>
      </c>
      <c r="R27" s="34" t="s">
        <v>1073</v>
      </c>
      <c r="S27" s="34" t="s">
        <v>1074</v>
      </c>
      <c r="T27" s="34" t="s">
        <v>1075</v>
      </c>
      <c r="U27" s="34" t="s">
        <v>1076</v>
      </c>
      <c r="V27" s="34" t="s">
        <v>1077</v>
      </c>
      <c r="W27" s="34" t="s">
        <v>1086</v>
      </c>
      <c r="X27" s="34" t="s">
        <v>1079</v>
      </c>
      <c r="Z27" s="34" t="s">
        <v>1098</v>
      </c>
      <c r="AA27" s="34" t="s">
        <v>1088</v>
      </c>
    </row>
    <row r="28" spans="1:31" x14ac:dyDescent="0.2">
      <c r="A28" s="21">
        <v>23</v>
      </c>
      <c r="B28" s="31">
        <v>42902</v>
      </c>
      <c r="C28" s="21" t="s">
        <v>1068</v>
      </c>
      <c r="D28" s="21" t="s">
        <v>1069</v>
      </c>
      <c r="E28" s="32">
        <v>24</v>
      </c>
      <c r="F28" s="21">
        <v>58</v>
      </c>
      <c r="G28" s="21" t="s">
        <v>1105</v>
      </c>
      <c r="H28" s="21" t="s">
        <v>1081</v>
      </c>
      <c r="I28" s="21" t="s">
        <v>1082</v>
      </c>
      <c r="J28" s="21" t="s">
        <v>1083</v>
      </c>
      <c r="K28" s="21" t="s">
        <v>1084</v>
      </c>
      <c r="L28" s="21" t="s">
        <v>1085</v>
      </c>
      <c r="M28" s="21">
        <v>120</v>
      </c>
      <c r="N28" s="21">
        <v>30</v>
      </c>
      <c r="O28" s="21">
        <v>30</v>
      </c>
      <c r="P28" s="21">
        <v>20</v>
      </c>
      <c r="Q28" s="21">
        <v>40</v>
      </c>
      <c r="R28" s="34" t="s">
        <v>1073</v>
      </c>
      <c r="S28" s="34" t="s">
        <v>1074</v>
      </c>
      <c r="T28" s="34" t="s">
        <v>1075</v>
      </c>
      <c r="U28" s="34" t="s">
        <v>1076</v>
      </c>
      <c r="V28" s="34" t="s">
        <v>1077</v>
      </c>
      <c r="W28" s="34" t="s">
        <v>1086</v>
      </c>
      <c r="X28" s="34" t="s">
        <v>1079</v>
      </c>
      <c r="Z28" s="34" t="s">
        <v>1098</v>
      </c>
      <c r="AA28" s="34" t="s">
        <v>1088</v>
      </c>
    </row>
    <row r="29" spans="1:31" x14ac:dyDescent="0.2">
      <c r="A29" s="21">
        <v>24</v>
      </c>
      <c r="B29" s="31">
        <v>42902</v>
      </c>
      <c r="C29" s="21" t="s">
        <v>1068</v>
      </c>
      <c r="D29" s="21" t="s">
        <v>1069</v>
      </c>
      <c r="E29" s="32">
        <v>24</v>
      </c>
      <c r="F29" s="21">
        <v>58</v>
      </c>
      <c r="G29" s="21" t="s">
        <v>1106</v>
      </c>
      <c r="H29" s="21" t="s">
        <v>1081</v>
      </c>
      <c r="I29" s="21" t="s">
        <v>1082</v>
      </c>
      <c r="J29" s="21" t="s">
        <v>1083</v>
      </c>
      <c r="K29" s="21" t="s">
        <v>1092</v>
      </c>
      <c r="L29" s="21" t="s">
        <v>1085</v>
      </c>
      <c r="M29" s="21">
        <v>120</v>
      </c>
      <c r="N29" s="21">
        <v>30</v>
      </c>
      <c r="O29" s="21">
        <v>30</v>
      </c>
      <c r="P29" s="21">
        <v>20</v>
      </c>
      <c r="Q29" s="21">
        <v>40</v>
      </c>
      <c r="R29" s="34" t="s">
        <v>1073</v>
      </c>
      <c r="S29" s="34" t="s">
        <v>1074</v>
      </c>
      <c r="T29" s="34" t="s">
        <v>1075</v>
      </c>
      <c r="U29" s="34" t="s">
        <v>1076</v>
      </c>
      <c r="V29" s="34" t="s">
        <v>1077</v>
      </c>
      <c r="W29" s="34" t="s">
        <v>1086</v>
      </c>
      <c r="X29" s="34" t="s">
        <v>1079</v>
      </c>
      <c r="Z29" s="34" t="s">
        <v>1098</v>
      </c>
      <c r="AA29" s="34" t="s">
        <v>1088</v>
      </c>
    </row>
    <row r="30" spans="1:31" x14ac:dyDescent="0.2">
      <c r="A30" s="21">
        <v>25</v>
      </c>
      <c r="B30" s="31">
        <v>42902</v>
      </c>
      <c r="C30" s="21" t="s">
        <v>1068</v>
      </c>
      <c r="D30" s="21" t="s">
        <v>1069</v>
      </c>
      <c r="E30" s="32">
        <v>24</v>
      </c>
      <c r="F30" s="21">
        <v>58</v>
      </c>
      <c r="G30" s="21" t="s">
        <v>1107</v>
      </c>
      <c r="H30" s="21" t="s">
        <v>1081</v>
      </c>
      <c r="I30" s="21" t="s">
        <v>1082</v>
      </c>
      <c r="J30" s="21" t="s">
        <v>1083</v>
      </c>
      <c r="K30" s="21" t="s">
        <v>1084</v>
      </c>
      <c r="L30" s="21" t="s">
        <v>1085</v>
      </c>
      <c r="M30" s="21">
        <v>120</v>
      </c>
      <c r="N30" s="21">
        <v>30</v>
      </c>
      <c r="O30" s="21">
        <v>30</v>
      </c>
      <c r="P30" s="21">
        <v>20</v>
      </c>
      <c r="Q30" s="21">
        <v>40</v>
      </c>
      <c r="R30" s="34" t="s">
        <v>1073</v>
      </c>
      <c r="S30" s="34" t="s">
        <v>1074</v>
      </c>
      <c r="T30" s="34" t="s">
        <v>1075</v>
      </c>
      <c r="U30" s="34" t="s">
        <v>1076</v>
      </c>
      <c r="V30" s="34" t="s">
        <v>1077</v>
      </c>
      <c r="W30" s="34" t="s">
        <v>1086</v>
      </c>
      <c r="X30" s="34" t="s">
        <v>1079</v>
      </c>
      <c r="Z30" s="34" t="s">
        <v>1098</v>
      </c>
      <c r="AA30" s="34" t="s">
        <v>1088</v>
      </c>
    </row>
    <row r="31" spans="1:31" x14ac:dyDescent="0.2">
      <c r="A31" s="21">
        <v>26</v>
      </c>
      <c r="B31" s="31">
        <v>42902</v>
      </c>
      <c r="C31" s="21" t="s">
        <v>1068</v>
      </c>
      <c r="D31" s="21" t="s">
        <v>1069</v>
      </c>
      <c r="E31" s="32">
        <v>24</v>
      </c>
      <c r="F31" s="21">
        <v>58</v>
      </c>
      <c r="G31" s="21" t="s">
        <v>1108</v>
      </c>
      <c r="H31" s="21" t="s">
        <v>1081</v>
      </c>
      <c r="I31" s="21" t="s">
        <v>1082</v>
      </c>
      <c r="J31" s="21" t="s">
        <v>1083</v>
      </c>
      <c r="K31" s="21" t="s">
        <v>1084</v>
      </c>
      <c r="L31" s="21" t="s">
        <v>1085</v>
      </c>
      <c r="M31" s="21">
        <v>120</v>
      </c>
      <c r="N31" s="21">
        <v>30</v>
      </c>
      <c r="O31" s="21">
        <v>30</v>
      </c>
      <c r="P31" s="21">
        <v>20</v>
      </c>
      <c r="Q31" s="21">
        <v>40</v>
      </c>
      <c r="R31" s="34" t="s">
        <v>1073</v>
      </c>
      <c r="S31" s="34" t="s">
        <v>1074</v>
      </c>
      <c r="T31" s="34" t="s">
        <v>1075</v>
      </c>
      <c r="U31" s="34" t="s">
        <v>1076</v>
      </c>
      <c r="V31" s="34" t="s">
        <v>1077</v>
      </c>
      <c r="W31" s="34" t="s">
        <v>1086</v>
      </c>
      <c r="X31" s="34" t="s">
        <v>1079</v>
      </c>
      <c r="Z31" s="34" t="s">
        <v>1098</v>
      </c>
      <c r="AA31" s="34" t="s">
        <v>1088</v>
      </c>
    </row>
    <row r="32" spans="1:31" x14ac:dyDescent="0.2">
      <c r="A32" s="21">
        <v>27</v>
      </c>
      <c r="B32" s="31">
        <v>42902</v>
      </c>
      <c r="C32" s="21" t="s">
        <v>1068</v>
      </c>
      <c r="D32" s="21" t="s">
        <v>1069</v>
      </c>
      <c r="E32" s="32">
        <v>24</v>
      </c>
      <c r="F32" s="21">
        <v>58</v>
      </c>
      <c r="G32" s="21" t="s">
        <v>1109</v>
      </c>
      <c r="H32" s="21" t="s">
        <v>1081</v>
      </c>
      <c r="I32" s="21" t="s">
        <v>1082</v>
      </c>
      <c r="J32" s="21" t="s">
        <v>1083</v>
      </c>
      <c r="K32" s="21" t="s">
        <v>1084</v>
      </c>
      <c r="L32" s="21" t="s">
        <v>1085</v>
      </c>
      <c r="M32" s="21">
        <v>120</v>
      </c>
      <c r="N32" s="21">
        <v>30</v>
      </c>
      <c r="O32" s="21">
        <v>30</v>
      </c>
      <c r="P32" s="21">
        <v>20</v>
      </c>
      <c r="Q32" s="21">
        <v>40</v>
      </c>
      <c r="R32" s="34" t="s">
        <v>1073</v>
      </c>
      <c r="S32" s="34" t="s">
        <v>1074</v>
      </c>
      <c r="T32" s="34" t="s">
        <v>1075</v>
      </c>
      <c r="U32" s="34" t="s">
        <v>1076</v>
      </c>
      <c r="V32" s="34" t="s">
        <v>1077</v>
      </c>
      <c r="W32" s="34" t="s">
        <v>1086</v>
      </c>
      <c r="X32" s="34" t="s">
        <v>1079</v>
      </c>
      <c r="Z32" s="34" t="s">
        <v>1098</v>
      </c>
      <c r="AA32" s="34" t="s">
        <v>1088</v>
      </c>
    </row>
    <row r="33" spans="1:27" x14ac:dyDescent="0.2">
      <c r="A33" s="21">
        <v>28</v>
      </c>
      <c r="B33" s="31">
        <v>42902</v>
      </c>
      <c r="C33" s="21" t="s">
        <v>1068</v>
      </c>
      <c r="D33" s="21" t="s">
        <v>1069</v>
      </c>
      <c r="E33" s="32">
        <v>24</v>
      </c>
      <c r="F33" s="21">
        <v>58</v>
      </c>
      <c r="G33" s="21" t="s">
        <v>1110</v>
      </c>
      <c r="H33" s="21" t="s">
        <v>1081</v>
      </c>
      <c r="I33" s="21" t="s">
        <v>1082</v>
      </c>
      <c r="J33" s="21" t="s">
        <v>1083</v>
      </c>
      <c r="K33" s="21" t="s">
        <v>1092</v>
      </c>
      <c r="L33" s="21" t="s">
        <v>1085</v>
      </c>
      <c r="M33" s="21">
        <v>120</v>
      </c>
      <c r="N33" s="21">
        <v>30</v>
      </c>
      <c r="O33" s="21">
        <v>30</v>
      </c>
      <c r="P33" s="21">
        <v>20</v>
      </c>
      <c r="Q33" s="21">
        <v>40</v>
      </c>
      <c r="R33" s="34" t="s">
        <v>1073</v>
      </c>
      <c r="S33" s="34" t="s">
        <v>1074</v>
      </c>
      <c r="T33" s="34" t="s">
        <v>1075</v>
      </c>
      <c r="U33" s="34" t="s">
        <v>1076</v>
      </c>
      <c r="V33" s="34" t="s">
        <v>1077</v>
      </c>
      <c r="W33" s="34" t="s">
        <v>1086</v>
      </c>
      <c r="X33" s="34" t="s">
        <v>1079</v>
      </c>
      <c r="Z33" s="34" t="s">
        <v>1098</v>
      </c>
      <c r="AA33" s="34" t="s">
        <v>1088</v>
      </c>
    </row>
    <row r="34" spans="1:27" x14ac:dyDescent="0.2">
      <c r="A34" s="21">
        <v>29</v>
      </c>
      <c r="B34" s="31">
        <v>42902</v>
      </c>
      <c r="C34" s="21" t="s">
        <v>1068</v>
      </c>
      <c r="D34" s="21" t="s">
        <v>1069</v>
      </c>
      <c r="E34" s="32">
        <v>24</v>
      </c>
      <c r="F34" s="21">
        <v>58</v>
      </c>
      <c r="G34" s="21" t="s">
        <v>1111</v>
      </c>
      <c r="H34" s="21" t="s">
        <v>1081</v>
      </c>
      <c r="I34" s="21" t="s">
        <v>1082</v>
      </c>
      <c r="J34" s="21" t="s">
        <v>1083</v>
      </c>
      <c r="K34" s="21" t="s">
        <v>1084</v>
      </c>
      <c r="L34" s="21" t="s">
        <v>1085</v>
      </c>
      <c r="M34" s="21">
        <v>120</v>
      </c>
      <c r="N34" s="21">
        <v>30</v>
      </c>
      <c r="O34" s="21">
        <v>30</v>
      </c>
      <c r="P34" s="21">
        <v>20</v>
      </c>
      <c r="Q34" s="21">
        <v>40</v>
      </c>
      <c r="R34" s="34" t="s">
        <v>1073</v>
      </c>
      <c r="S34" s="34" t="s">
        <v>1074</v>
      </c>
      <c r="T34" s="34" t="s">
        <v>1075</v>
      </c>
      <c r="U34" s="34" t="s">
        <v>1076</v>
      </c>
      <c r="V34" s="34" t="s">
        <v>1077</v>
      </c>
      <c r="W34" s="34" t="s">
        <v>1086</v>
      </c>
      <c r="X34" s="34" t="s">
        <v>1079</v>
      </c>
      <c r="Z34" s="34" t="s">
        <v>1112</v>
      </c>
      <c r="AA34" s="34" t="s">
        <v>1088</v>
      </c>
    </row>
    <row r="35" spans="1:27" x14ac:dyDescent="0.2">
      <c r="A35" s="21">
        <v>30</v>
      </c>
      <c r="B35" s="31">
        <v>42902</v>
      </c>
      <c r="C35" s="21" t="s">
        <v>1068</v>
      </c>
      <c r="D35" s="21" t="s">
        <v>1069</v>
      </c>
      <c r="E35" s="32">
        <v>24</v>
      </c>
      <c r="F35" s="21">
        <v>58</v>
      </c>
      <c r="G35" s="21" t="s">
        <v>1113</v>
      </c>
      <c r="H35" s="21" t="s">
        <v>1081</v>
      </c>
      <c r="I35" s="21" t="s">
        <v>1082</v>
      </c>
      <c r="J35" s="21" t="s">
        <v>1083</v>
      </c>
      <c r="K35" s="21" t="s">
        <v>1084</v>
      </c>
      <c r="L35" s="21" t="s">
        <v>1085</v>
      </c>
      <c r="M35" s="21">
        <v>120</v>
      </c>
      <c r="N35" s="21">
        <v>30</v>
      </c>
      <c r="O35" s="21">
        <v>30</v>
      </c>
      <c r="P35" s="21">
        <v>20</v>
      </c>
      <c r="Q35" s="21">
        <v>40</v>
      </c>
      <c r="R35" s="34" t="s">
        <v>1073</v>
      </c>
      <c r="S35" s="34" t="s">
        <v>1074</v>
      </c>
      <c r="T35" s="34" t="s">
        <v>1075</v>
      </c>
      <c r="U35" s="34" t="s">
        <v>1076</v>
      </c>
      <c r="V35" s="34" t="s">
        <v>1077</v>
      </c>
      <c r="W35" s="34" t="s">
        <v>1086</v>
      </c>
      <c r="X35" s="34" t="s">
        <v>1079</v>
      </c>
      <c r="Z35" s="34" t="s">
        <v>1112</v>
      </c>
      <c r="AA35" s="34" t="s">
        <v>1088</v>
      </c>
    </row>
    <row r="36" spans="1:27" x14ac:dyDescent="0.2">
      <c r="A36" s="21">
        <v>31</v>
      </c>
      <c r="B36" s="31">
        <v>42902</v>
      </c>
      <c r="C36" s="21" t="s">
        <v>1068</v>
      </c>
      <c r="D36" s="21" t="s">
        <v>1069</v>
      </c>
      <c r="E36" s="32">
        <v>24</v>
      </c>
      <c r="F36" s="21">
        <v>58</v>
      </c>
      <c r="G36" s="21" t="s">
        <v>1114</v>
      </c>
      <c r="H36" s="21" t="s">
        <v>1081</v>
      </c>
      <c r="I36" s="21" t="s">
        <v>1082</v>
      </c>
      <c r="J36" s="21" t="s">
        <v>1083</v>
      </c>
      <c r="K36" s="21" t="s">
        <v>1084</v>
      </c>
      <c r="L36" s="21" t="s">
        <v>1085</v>
      </c>
      <c r="M36" s="21">
        <v>120</v>
      </c>
      <c r="N36" s="21">
        <v>30</v>
      </c>
      <c r="O36" s="21">
        <v>30</v>
      </c>
      <c r="P36" s="21">
        <v>20</v>
      </c>
      <c r="Q36" s="21">
        <v>40</v>
      </c>
      <c r="R36" s="34" t="s">
        <v>1073</v>
      </c>
      <c r="S36" s="34" t="s">
        <v>1074</v>
      </c>
      <c r="T36" s="34" t="s">
        <v>1075</v>
      </c>
      <c r="U36" s="34" t="s">
        <v>1076</v>
      </c>
      <c r="V36" s="34" t="s">
        <v>1077</v>
      </c>
      <c r="W36" s="34" t="s">
        <v>1086</v>
      </c>
      <c r="X36" s="34" t="s">
        <v>1079</v>
      </c>
      <c r="Z36" s="34" t="s">
        <v>1112</v>
      </c>
      <c r="AA36" s="34" t="s">
        <v>1088</v>
      </c>
    </row>
    <row r="37" spans="1:27" x14ac:dyDescent="0.2">
      <c r="A37" s="21">
        <v>32</v>
      </c>
      <c r="B37" s="31">
        <v>42902</v>
      </c>
      <c r="C37" s="21" t="s">
        <v>1068</v>
      </c>
      <c r="D37" s="21" t="s">
        <v>1069</v>
      </c>
      <c r="E37" s="32">
        <v>24</v>
      </c>
      <c r="F37" s="21">
        <v>58</v>
      </c>
      <c r="G37" s="21" t="s">
        <v>1115</v>
      </c>
      <c r="H37" s="21" t="s">
        <v>1081</v>
      </c>
      <c r="I37" s="21" t="s">
        <v>1082</v>
      </c>
      <c r="J37" s="21" t="s">
        <v>1083</v>
      </c>
      <c r="K37" s="21" t="s">
        <v>1092</v>
      </c>
      <c r="L37" s="21" t="s">
        <v>1085</v>
      </c>
      <c r="M37" s="21">
        <v>120</v>
      </c>
      <c r="N37" s="21">
        <v>30</v>
      </c>
      <c r="O37" s="21">
        <v>30</v>
      </c>
      <c r="P37" s="21">
        <v>20</v>
      </c>
      <c r="Q37" s="21">
        <v>40</v>
      </c>
      <c r="R37" s="34" t="s">
        <v>1073</v>
      </c>
      <c r="S37" s="34" t="s">
        <v>1074</v>
      </c>
      <c r="T37" s="34" t="s">
        <v>1075</v>
      </c>
      <c r="U37" s="34" t="s">
        <v>1076</v>
      </c>
      <c r="V37" s="34" t="s">
        <v>1077</v>
      </c>
      <c r="W37" s="34" t="s">
        <v>1086</v>
      </c>
      <c r="X37" s="34" t="s">
        <v>1079</v>
      </c>
      <c r="Z37" s="34" t="s">
        <v>1112</v>
      </c>
      <c r="AA37" s="34" t="s">
        <v>1088</v>
      </c>
    </row>
    <row r="38" spans="1:27" x14ac:dyDescent="0.2">
      <c r="A38" s="21">
        <v>33</v>
      </c>
      <c r="B38" s="31">
        <v>42902</v>
      </c>
      <c r="C38" s="21" t="s">
        <v>1068</v>
      </c>
      <c r="D38" s="21" t="s">
        <v>1069</v>
      </c>
      <c r="E38" s="32">
        <v>24</v>
      </c>
      <c r="F38" s="21">
        <v>58</v>
      </c>
      <c r="G38" s="21" t="s">
        <v>1116</v>
      </c>
      <c r="H38" s="21" t="s">
        <v>1081</v>
      </c>
      <c r="I38" s="21" t="s">
        <v>1082</v>
      </c>
      <c r="J38" s="21" t="s">
        <v>1083</v>
      </c>
      <c r="K38" s="21" t="s">
        <v>1084</v>
      </c>
      <c r="L38" s="21" t="s">
        <v>1085</v>
      </c>
      <c r="M38" s="21">
        <v>120</v>
      </c>
      <c r="N38" s="21">
        <v>30</v>
      </c>
      <c r="O38" s="21">
        <v>30</v>
      </c>
      <c r="P38" s="21">
        <v>20</v>
      </c>
      <c r="Q38" s="21">
        <v>40</v>
      </c>
      <c r="R38" s="34" t="s">
        <v>1073</v>
      </c>
      <c r="S38" s="34" t="s">
        <v>1074</v>
      </c>
      <c r="T38" s="34" t="s">
        <v>1075</v>
      </c>
      <c r="U38" s="34" t="s">
        <v>1076</v>
      </c>
      <c r="V38" s="34" t="s">
        <v>1077</v>
      </c>
      <c r="W38" s="34" t="s">
        <v>1086</v>
      </c>
      <c r="X38" s="34" t="s">
        <v>1079</v>
      </c>
      <c r="Z38" s="34" t="s">
        <v>1098</v>
      </c>
      <c r="AA38" s="34" t="s">
        <v>1088</v>
      </c>
    </row>
    <row r="39" spans="1:27" x14ac:dyDescent="0.2">
      <c r="A39" s="21">
        <v>34</v>
      </c>
      <c r="B39" s="31">
        <v>42902</v>
      </c>
      <c r="C39" s="21" t="s">
        <v>1068</v>
      </c>
      <c r="D39" s="21" t="s">
        <v>1069</v>
      </c>
      <c r="E39" s="32">
        <v>24</v>
      </c>
      <c r="F39" s="21">
        <v>58</v>
      </c>
      <c r="G39" s="21" t="s">
        <v>1117</v>
      </c>
      <c r="H39" s="21" t="s">
        <v>1081</v>
      </c>
      <c r="I39" s="21" t="s">
        <v>1082</v>
      </c>
      <c r="J39" s="21" t="s">
        <v>1083</v>
      </c>
      <c r="K39" s="21" t="s">
        <v>1084</v>
      </c>
      <c r="L39" s="21" t="s">
        <v>1085</v>
      </c>
      <c r="M39" s="21">
        <v>120</v>
      </c>
      <c r="N39" s="21">
        <v>30</v>
      </c>
      <c r="O39" s="21">
        <v>30</v>
      </c>
      <c r="P39" s="21">
        <v>20</v>
      </c>
      <c r="Q39" s="21">
        <v>40</v>
      </c>
      <c r="R39" s="34" t="s">
        <v>1073</v>
      </c>
      <c r="S39" s="34" t="s">
        <v>1074</v>
      </c>
      <c r="T39" s="34" t="s">
        <v>1075</v>
      </c>
      <c r="U39" s="34" t="s">
        <v>1076</v>
      </c>
      <c r="V39" s="34" t="s">
        <v>1077</v>
      </c>
      <c r="W39" s="34" t="s">
        <v>1086</v>
      </c>
      <c r="X39" s="34" t="s">
        <v>1079</v>
      </c>
      <c r="Z39" s="34" t="s">
        <v>1098</v>
      </c>
      <c r="AA39" s="34" t="s">
        <v>1088</v>
      </c>
    </row>
    <row r="40" spans="1:27" x14ac:dyDescent="0.2">
      <c r="A40" s="21">
        <v>35</v>
      </c>
      <c r="B40" s="31">
        <v>42902</v>
      </c>
      <c r="C40" s="21" t="s">
        <v>1068</v>
      </c>
      <c r="D40" s="21" t="s">
        <v>1069</v>
      </c>
      <c r="E40" s="32">
        <v>24</v>
      </c>
      <c r="F40" s="21">
        <v>58</v>
      </c>
      <c r="G40" s="21" t="s">
        <v>1118</v>
      </c>
      <c r="H40" s="21" t="s">
        <v>1081</v>
      </c>
      <c r="I40" s="21" t="s">
        <v>1082</v>
      </c>
      <c r="J40" s="21" t="s">
        <v>1083</v>
      </c>
      <c r="K40" s="21" t="s">
        <v>1084</v>
      </c>
      <c r="L40" s="21" t="s">
        <v>1085</v>
      </c>
      <c r="M40" s="21">
        <v>120</v>
      </c>
      <c r="N40" s="21">
        <v>30</v>
      </c>
      <c r="O40" s="21">
        <v>30</v>
      </c>
      <c r="P40" s="21">
        <v>20</v>
      </c>
      <c r="Q40" s="21">
        <v>40</v>
      </c>
      <c r="R40" s="34" t="s">
        <v>1073</v>
      </c>
      <c r="S40" s="34" t="s">
        <v>1074</v>
      </c>
      <c r="T40" s="34" t="s">
        <v>1075</v>
      </c>
      <c r="U40" s="34" t="s">
        <v>1076</v>
      </c>
      <c r="V40" s="34" t="s">
        <v>1077</v>
      </c>
      <c r="W40" s="34" t="s">
        <v>1086</v>
      </c>
      <c r="X40" s="34" t="s">
        <v>1079</v>
      </c>
      <c r="Z40" s="34" t="s">
        <v>1098</v>
      </c>
      <c r="AA40" s="34" t="s">
        <v>1088</v>
      </c>
    </row>
    <row r="41" spans="1:27" x14ac:dyDescent="0.2">
      <c r="A41" s="21">
        <v>36</v>
      </c>
      <c r="B41" s="31">
        <v>42902</v>
      </c>
      <c r="C41" s="21" t="s">
        <v>1068</v>
      </c>
      <c r="D41" s="21" t="s">
        <v>1069</v>
      </c>
      <c r="E41" s="32">
        <v>24</v>
      </c>
      <c r="F41" s="21">
        <v>58</v>
      </c>
      <c r="G41" s="21" t="s">
        <v>1119</v>
      </c>
      <c r="H41" s="21" t="s">
        <v>1081</v>
      </c>
      <c r="I41" s="21" t="s">
        <v>1082</v>
      </c>
      <c r="J41" s="21" t="s">
        <v>1083</v>
      </c>
      <c r="K41" s="21" t="s">
        <v>1092</v>
      </c>
      <c r="L41" s="21" t="s">
        <v>1085</v>
      </c>
      <c r="M41" s="21">
        <v>120</v>
      </c>
      <c r="N41" s="21">
        <v>30</v>
      </c>
      <c r="O41" s="21">
        <v>30</v>
      </c>
      <c r="P41" s="21">
        <v>20</v>
      </c>
      <c r="Q41" s="21">
        <v>40</v>
      </c>
      <c r="R41" s="34" t="s">
        <v>1073</v>
      </c>
      <c r="S41" s="34" t="s">
        <v>1074</v>
      </c>
      <c r="T41" s="34" t="s">
        <v>1075</v>
      </c>
      <c r="U41" s="34" t="s">
        <v>1076</v>
      </c>
      <c r="V41" s="34" t="s">
        <v>1077</v>
      </c>
      <c r="W41" s="34" t="s">
        <v>1086</v>
      </c>
      <c r="X41" s="34" t="s">
        <v>1079</v>
      </c>
      <c r="Z41" s="34" t="s">
        <v>1098</v>
      </c>
      <c r="AA41" s="34" t="s">
        <v>1088</v>
      </c>
    </row>
    <row r="42" spans="1:27" x14ac:dyDescent="0.2">
      <c r="A42" s="21">
        <v>37</v>
      </c>
      <c r="B42" s="31">
        <v>42902</v>
      </c>
      <c r="C42" s="21" t="s">
        <v>1068</v>
      </c>
      <c r="D42" s="21" t="s">
        <v>1069</v>
      </c>
      <c r="E42" s="32">
        <v>24</v>
      </c>
      <c r="F42" s="21">
        <v>58</v>
      </c>
      <c r="G42" s="21" t="s">
        <v>1120</v>
      </c>
      <c r="H42" s="21" t="s">
        <v>1081</v>
      </c>
      <c r="I42" s="21" t="s">
        <v>1082</v>
      </c>
      <c r="J42" s="21" t="s">
        <v>1083</v>
      </c>
      <c r="K42" s="21" t="s">
        <v>1084</v>
      </c>
      <c r="L42" s="21" t="s">
        <v>1085</v>
      </c>
      <c r="M42" s="21">
        <v>120</v>
      </c>
      <c r="N42" s="21">
        <v>30</v>
      </c>
      <c r="O42" s="21">
        <v>30</v>
      </c>
      <c r="P42" s="21">
        <v>20</v>
      </c>
      <c r="Q42" s="21">
        <v>40</v>
      </c>
      <c r="R42" s="34" t="s">
        <v>1073</v>
      </c>
      <c r="S42" s="34" t="s">
        <v>1074</v>
      </c>
      <c r="T42" s="34" t="s">
        <v>1075</v>
      </c>
      <c r="U42" s="34" t="s">
        <v>1076</v>
      </c>
      <c r="V42" s="34" t="s">
        <v>1077</v>
      </c>
      <c r="W42" s="34" t="s">
        <v>1086</v>
      </c>
      <c r="X42" s="34" t="s">
        <v>1079</v>
      </c>
      <c r="Z42" s="34" t="s">
        <v>1112</v>
      </c>
      <c r="AA42" s="34" t="s">
        <v>1088</v>
      </c>
    </row>
    <row r="43" spans="1:27" x14ac:dyDescent="0.2">
      <c r="A43" s="21">
        <v>38</v>
      </c>
      <c r="B43" s="31">
        <v>42902</v>
      </c>
      <c r="C43" s="21" t="s">
        <v>1068</v>
      </c>
      <c r="D43" s="21" t="s">
        <v>1069</v>
      </c>
      <c r="E43" s="32">
        <v>24</v>
      </c>
      <c r="F43" s="21">
        <v>58</v>
      </c>
      <c r="G43" s="21" t="s">
        <v>1121</v>
      </c>
      <c r="H43" s="21" t="s">
        <v>1081</v>
      </c>
      <c r="I43" s="21" t="s">
        <v>1082</v>
      </c>
      <c r="J43" s="21" t="s">
        <v>1083</v>
      </c>
      <c r="K43" s="21" t="s">
        <v>1084</v>
      </c>
      <c r="L43" s="21" t="s">
        <v>1085</v>
      </c>
      <c r="M43" s="21">
        <v>120</v>
      </c>
      <c r="N43" s="21">
        <v>30</v>
      </c>
      <c r="O43" s="21">
        <v>30</v>
      </c>
      <c r="P43" s="21">
        <v>20</v>
      </c>
      <c r="Q43" s="21">
        <v>40</v>
      </c>
      <c r="R43" s="34" t="s">
        <v>1073</v>
      </c>
      <c r="S43" s="34" t="s">
        <v>1074</v>
      </c>
      <c r="T43" s="34" t="s">
        <v>1075</v>
      </c>
      <c r="U43" s="34" t="s">
        <v>1076</v>
      </c>
      <c r="V43" s="34" t="s">
        <v>1077</v>
      </c>
      <c r="W43" s="34" t="s">
        <v>1086</v>
      </c>
      <c r="X43" s="34" t="s">
        <v>1079</v>
      </c>
      <c r="Z43" s="34" t="s">
        <v>1112</v>
      </c>
      <c r="AA43" s="34" t="s">
        <v>1088</v>
      </c>
    </row>
    <row r="44" spans="1:27" x14ac:dyDescent="0.2">
      <c r="A44" s="21">
        <v>39</v>
      </c>
      <c r="B44" s="31">
        <v>42902</v>
      </c>
      <c r="C44" s="21" t="s">
        <v>1068</v>
      </c>
      <c r="D44" s="21" t="s">
        <v>1069</v>
      </c>
      <c r="E44" s="32">
        <v>24</v>
      </c>
      <c r="F44" s="21">
        <v>58</v>
      </c>
      <c r="G44" s="21" t="s">
        <v>1122</v>
      </c>
      <c r="H44" s="21" t="s">
        <v>1081</v>
      </c>
      <c r="I44" s="21" t="s">
        <v>1082</v>
      </c>
      <c r="J44" s="21" t="s">
        <v>1083</v>
      </c>
      <c r="K44" s="21" t="s">
        <v>1084</v>
      </c>
      <c r="L44" s="21" t="s">
        <v>1085</v>
      </c>
      <c r="M44" s="21">
        <v>120</v>
      </c>
      <c r="N44" s="21">
        <v>30</v>
      </c>
      <c r="O44" s="21">
        <v>30</v>
      </c>
      <c r="P44" s="21">
        <v>20</v>
      </c>
      <c r="Q44" s="21">
        <v>40</v>
      </c>
      <c r="R44" s="34" t="s">
        <v>1073</v>
      </c>
      <c r="S44" s="34" t="s">
        <v>1074</v>
      </c>
      <c r="T44" s="34" t="s">
        <v>1075</v>
      </c>
      <c r="U44" s="34" t="s">
        <v>1076</v>
      </c>
      <c r="V44" s="34" t="s">
        <v>1077</v>
      </c>
      <c r="W44" s="34" t="s">
        <v>1086</v>
      </c>
      <c r="X44" s="34" t="s">
        <v>1079</v>
      </c>
      <c r="Z44" s="34" t="s">
        <v>1112</v>
      </c>
      <c r="AA44" s="34" t="s">
        <v>1088</v>
      </c>
    </row>
    <row r="45" spans="1:27" x14ac:dyDescent="0.2">
      <c r="A45" s="21">
        <v>40</v>
      </c>
      <c r="B45" s="31">
        <v>42902</v>
      </c>
      <c r="C45" s="21" t="s">
        <v>1068</v>
      </c>
      <c r="D45" s="21" t="s">
        <v>1069</v>
      </c>
      <c r="E45" s="32">
        <v>24</v>
      </c>
      <c r="F45" s="21">
        <v>58</v>
      </c>
      <c r="G45" s="21" t="s">
        <v>1123</v>
      </c>
      <c r="H45" s="21" t="s">
        <v>1081</v>
      </c>
      <c r="I45" s="21" t="s">
        <v>1082</v>
      </c>
      <c r="J45" s="21" t="s">
        <v>1083</v>
      </c>
      <c r="K45" s="21" t="s">
        <v>1092</v>
      </c>
      <c r="L45" s="21" t="s">
        <v>1085</v>
      </c>
      <c r="M45" s="21">
        <v>120</v>
      </c>
      <c r="N45" s="21">
        <v>30</v>
      </c>
      <c r="O45" s="21">
        <v>30</v>
      </c>
      <c r="P45" s="21">
        <v>20</v>
      </c>
      <c r="Q45" s="21">
        <v>40</v>
      </c>
      <c r="R45" s="34" t="s">
        <v>1073</v>
      </c>
      <c r="S45" s="34" t="s">
        <v>1074</v>
      </c>
      <c r="T45" s="34" t="s">
        <v>1075</v>
      </c>
      <c r="U45" s="34" t="s">
        <v>1076</v>
      </c>
      <c r="V45" s="34" t="s">
        <v>1077</v>
      </c>
      <c r="W45" s="34" t="s">
        <v>1086</v>
      </c>
      <c r="X45" s="34" t="s">
        <v>1079</v>
      </c>
      <c r="Z45" s="34" t="s">
        <v>1112</v>
      </c>
      <c r="AA45" s="34" t="s">
        <v>1088</v>
      </c>
    </row>
    <row r="46" spans="1:27" x14ac:dyDescent="0.2">
      <c r="A46" s="21">
        <v>41</v>
      </c>
      <c r="B46" s="31">
        <v>42902</v>
      </c>
      <c r="C46" s="21" t="s">
        <v>1068</v>
      </c>
      <c r="D46" s="21" t="s">
        <v>1069</v>
      </c>
      <c r="E46" s="32">
        <v>24</v>
      </c>
      <c r="F46" s="21">
        <v>58</v>
      </c>
      <c r="G46" s="21" t="s">
        <v>1124</v>
      </c>
      <c r="H46" s="21" t="s">
        <v>1081</v>
      </c>
      <c r="I46" s="21" t="s">
        <v>1082</v>
      </c>
      <c r="J46" s="21" t="s">
        <v>1083</v>
      </c>
      <c r="K46" s="21" t="s">
        <v>1084</v>
      </c>
      <c r="L46" s="21" t="s">
        <v>1085</v>
      </c>
      <c r="M46" s="21">
        <v>120</v>
      </c>
      <c r="N46" s="21">
        <v>30</v>
      </c>
      <c r="O46" s="21">
        <v>30</v>
      </c>
      <c r="P46" s="21">
        <v>20</v>
      </c>
      <c r="Q46" s="21">
        <v>40</v>
      </c>
      <c r="R46" s="34" t="s">
        <v>1073</v>
      </c>
      <c r="S46" s="34" t="s">
        <v>1074</v>
      </c>
      <c r="T46" s="34" t="s">
        <v>1075</v>
      </c>
      <c r="U46" s="34" t="s">
        <v>1076</v>
      </c>
      <c r="V46" s="34" t="s">
        <v>1077</v>
      </c>
      <c r="W46" s="34" t="s">
        <v>1086</v>
      </c>
      <c r="X46" s="34" t="s">
        <v>1079</v>
      </c>
      <c r="Z46" s="34" t="s">
        <v>1125</v>
      </c>
      <c r="AA46" s="34" t="s">
        <v>1126</v>
      </c>
    </row>
    <row r="47" spans="1:27" x14ac:dyDescent="0.2">
      <c r="A47" s="21">
        <v>42</v>
      </c>
      <c r="B47" s="31">
        <v>42902</v>
      </c>
      <c r="C47" s="21" t="s">
        <v>1068</v>
      </c>
      <c r="D47" s="21" t="s">
        <v>1069</v>
      </c>
      <c r="E47" s="32">
        <v>24</v>
      </c>
      <c r="F47" s="21">
        <v>58</v>
      </c>
      <c r="G47" s="21" t="s">
        <v>1127</v>
      </c>
      <c r="H47" s="21" t="s">
        <v>1081</v>
      </c>
      <c r="I47" s="21" t="s">
        <v>1082</v>
      </c>
      <c r="J47" s="21" t="s">
        <v>1083</v>
      </c>
      <c r="K47" s="21" t="s">
        <v>1084</v>
      </c>
      <c r="L47" s="21" t="s">
        <v>1085</v>
      </c>
      <c r="M47" s="21">
        <v>120</v>
      </c>
      <c r="N47" s="21">
        <v>30</v>
      </c>
      <c r="O47" s="21">
        <v>30</v>
      </c>
      <c r="P47" s="21">
        <v>20</v>
      </c>
      <c r="Q47" s="21">
        <v>40</v>
      </c>
      <c r="R47" s="34" t="s">
        <v>1073</v>
      </c>
      <c r="S47" s="34" t="s">
        <v>1074</v>
      </c>
      <c r="T47" s="34" t="s">
        <v>1075</v>
      </c>
      <c r="U47" s="34" t="s">
        <v>1076</v>
      </c>
      <c r="V47" s="34" t="s">
        <v>1077</v>
      </c>
      <c r="W47" s="34" t="s">
        <v>1086</v>
      </c>
      <c r="X47" s="34" t="s">
        <v>1079</v>
      </c>
      <c r="Z47" s="34" t="s">
        <v>1125</v>
      </c>
      <c r="AA47" s="34" t="s">
        <v>1126</v>
      </c>
    </row>
    <row r="48" spans="1:27" x14ac:dyDescent="0.2">
      <c r="A48" s="21">
        <v>43</v>
      </c>
      <c r="B48" s="31">
        <v>42902</v>
      </c>
      <c r="C48" s="21" t="s">
        <v>1068</v>
      </c>
      <c r="D48" s="21" t="s">
        <v>1069</v>
      </c>
      <c r="E48" s="32">
        <v>24</v>
      </c>
      <c r="F48" s="21">
        <v>58</v>
      </c>
      <c r="G48" s="21" t="s">
        <v>1128</v>
      </c>
      <c r="H48" s="21" t="s">
        <v>1081</v>
      </c>
      <c r="I48" s="21" t="s">
        <v>1082</v>
      </c>
      <c r="J48" s="21" t="s">
        <v>1083</v>
      </c>
      <c r="K48" s="21" t="s">
        <v>1084</v>
      </c>
      <c r="L48" s="21" t="s">
        <v>1085</v>
      </c>
      <c r="M48" s="21">
        <v>120</v>
      </c>
      <c r="N48" s="21">
        <v>30</v>
      </c>
      <c r="O48" s="21">
        <v>30</v>
      </c>
      <c r="P48" s="21">
        <v>20</v>
      </c>
      <c r="Q48" s="21">
        <v>40</v>
      </c>
      <c r="R48" s="34" t="s">
        <v>1073</v>
      </c>
      <c r="S48" s="34" t="s">
        <v>1074</v>
      </c>
      <c r="T48" s="34" t="s">
        <v>1075</v>
      </c>
      <c r="U48" s="34" t="s">
        <v>1076</v>
      </c>
      <c r="V48" s="34" t="s">
        <v>1077</v>
      </c>
      <c r="W48" s="34" t="s">
        <v>1086</v>
      </c>
      <c r="X48" s="34" t="s">
        <v>1079</v>
      </c>
      <c r="Z48" s="34" t="s">
        <v>1125</v>
      </c>
      <c r="AA48" s="34" t="s">
        <v>1126</v>
      </c>
    </row>
    <row r="49" spans="1:27" x14ac:dyDescent="0.2">
      <c r="A49" s="21">
        <v>44</v>
      </c>
      <c r="B49" s="31">
        <v>42902</v>
      </c>
      <c r="C49" s="21" t="s">
        <v>1068</v>
      </c>
      <c r="D49" s="21" t="s">
        <v>1069</v>
      </c>
      <c r="E49" s="32">
        <v>24</v>
      </c>
      <c r="F49" s="21">
        <v>58</v>
      </c>
      <c r="G49" s="21" t="s">
        <v>1129</v>
      </c>
      <c r="H49" s="21" t="s">
        <v>1081</v>
      </c>
      <c r="I49" s="21" t="s">
        <v>1082</v>
      </c>
      <c r="J49" s="21" t="s">
        <v>1083</v>
      </c>
      <c r="K49" s="21" t="s">
        <v>1092</v>
      </c>
      <c r="L49" s="21" t="s">
        <v>1085</v>
      </c>
      <c r="M49" s="21">
        <v>120</v>
      </c>
      <c r="N49" s="21">
        <v>30</v>
      </c>
      <c r="O49" s="21">
        <v>30</v>
      </c>
      <c r="P49" s="21">
        <v>20</v>
      </c>
      <c r="Q49" s="21">
        <v>40</v>
      </c>
      <c r="R49" s="34" t="s">
        <v>1073</v>
      </c>
      <c r="S49" s="34" t="s">
        <v>1074</v>
      </c>
      <c r="T49" s="34" t="s">
        <v>1075</v>
      </c>
      <c r="U49" s="34" t="s">
        <v>1076</v>
      </c>
      <c r="V49" s="34" t="s">
        <v>1077</v>
      </c>
      <c r="W49" s="34" t="s">
        <v>1086</v>
      </c>
      <c r="X49" s="34" t="s">
        <v>1079</v>
      </c>
      <c r="Z49" s="34" t="s">
        <v>1125</v>
      </c>
      <c r="AA49" s="34" t="s">
        <v>1126</v>
      </c>
    </row>
    <row r="50" spans="1:27" x14ac:dyDescent="0.2">
      <c r="A50" s="21">
        <v>45</v>
      </c>
      <c r="B50" s="31">
        <v>42902</v>
      </c>
      <c r="C50" s="21" t="s">
        <v>1068</v>
      </c>
      <c r="D50" s="21" t="s">
        <v>1069</v>
      </c>
      <c r="E50" s="32">
        <v>24</v>
      </c>
      <c r="F50" s="21">
        <v>58</v>
      </c>
      <c r="G50" s="21" t="s">
        <v>1130</v>
      </c>
      <c r="H50" s="21" t="s">
        <v>1081</v>
      </c>
      <c r="I50" s="21" t="s">
        <v>1082</v>
      </c>
      <c r="J50" s="21" t="s">
        <v>1083</v>
      </c>
      <c r="K50" s="21" t="s">
        <v>1084</v>
      </c>
      <c r="L50" s="21" t="s">
        <v>1085</v>
      </c>
      <c r="M50" s="21">
        <v>120</v>
      </c>
      <c r="N50" s="21">
        <v>30</v>
      </c>
      <c r="O50" s="21">
        <v>30</v>
      </c>
      <c r="P50" s="21">
        <v>20</v>
      </c>
      <c r="Q50" s="21">
        <v>40</v>
      </c>
      <c r="R50" s="34" t="s">
        <v>1073</v>
      </c>
      <c r="S50" s="34" t="s">
        <v>1074</v>
      </c>
      <c r="T50" s="34" t="s">
        <v>1075</v>
      </c>
      <c r="U50" s="34" t="s">
        <v>1076</v>
      </c>
      <c r="V50" s="34" t="s">
        <v>1077</v>
      </c>
      <c r="W50" s="34" t="s">
        <v>1086</v>
      </c>
      <c r="X50" s="34" t="s">
        <v>1079</v>
      </c>
      <c r="Z50" s="34" t="s">
        <v>1112</v>
      </c>
      <c r="AA50" s="34" t="s">
        <v>1088</v>
      </c>
    </row>
    <row r="51" spans="1:27" x14ac:dyDescent="0.2">
      <c r="A51" s="21">
        <v>46</v>
      </c>
      <c r="B51" s="31">
        <v>42902</v>
      </c>
      <c r="C51" s="21" t="s">
        <v>1068</v>
      </c>
      <c r="D51" s="21" t="s">
        <v>1069</v>
      </c>
      <c r="E51" s="32">
        <v>24</v>
      </c>
      <c r="F51" s="21">
        <v>58</v>
      </c>
      <c r="G51" s="21" t="s">
        <v>1131</v>
      </c>
      <c r="H51" s="21" t="s">
        <v>1081</v>
      </c>
      <c r="I51" s="21" t="s">
        <v>1082</v>
      </c>
      <c r="J51" s="21" t="s">
        <v>1083</v>
      </c>
      <c r="K51" s="21" t="s">
        <v>1084</v>
      </c>
      <c r="L51" s="21" t="s">
        <v>1085</v>
      </c>
      <c r="M51" s="21">
        <v>120</v>
      </c>
      <c r="N51" s="21">
        <v>30</v>
      </c>
      <c r="O51" s="21">
        <v>30</v>
      </c>
      <c r="P51" s="21">
        <v>20</v>
      </c>
      <c r="Q51" s="21">
        <v>40</v>
      </c>
      <c r="R51" s="34" t="s">
        <v>1073</v>
      </c>
      <c r="S51" s="34" t="s">
        <v>1074</v>
      </c>
      <c r="T51" s="34" t="s">
        <v>1075</v>
      </c>
      <c r="U51" s="34" t="s">
        <v>1076</v>
      </c>
      <c r="V51" s="34" t="s">
        <v>1077</v>
      </c>
      <c r="W51" s="34" t="s">
        <v>1086</v>
      </c>
      <c r="X51" s="34" t="s">
        <v>1079</v>
      </c>
      <c r="Z51" s="34" t="s">
        <v>1112</v>
      </c>
      <c r="AA51" s="34" t="s">
        <v>1088</v>
      </c>
    </row>
    <row r="52" spans="1:27" x14ac:dyDescent="0.2">
      <c r="A52" s="21">
        <v>47</v>
      </c>
      <c r="B52" s="31">
        <v>42902</v>
      </c>
      <c r="C52" s="21" t="s">
        <v>1068</v>
      </c>
      <c r="D52" s="21" t="s">
        <v>1069</v>
      </c>
      <c r="E52" s="32">
        <v>24</v>
      </c>
      <c r="F52" s="21">
        <v>58</v>
      </c>
      <c r="G52" s="21" t="s">
        <v>1132</v>
      </c>
      <c r="H52" s="21" t="s">
        <v>1081</v>
      </c>
      <c r="I52" s="21" t="s">
        <v>1082</v>
      </c>
      <c r="J52" s="21" t="s">
        <v>1083</v>
      </c>
      <c r="K52" s="21" t="s">
        <v>1084</v>
      </c>
      <c r="L52" s="21" t="s">
        <v>1085</v>
      </c>
      <c r="M52" s="21">
        <v>120</v>
      </c>
      <c r="N52" s="21">
        <v>30</v>
      </c>
      <c r="O52" s="21">
        <v>30</v>
      </c>
      <c r="P52" s="21">
        <v>20</v>
      </c>
      <c r="Q52" s="21">
        <v>40</v>
      </c>
      <c r="R52" s="34" t="s">
        <v>1073</v>
      </c>
      <c r="S52" s="34" t="s">
        <v>1074</v>
      </c>
      <c r="T52" s="34" t="s">
        <v>1075</v>
      </c>
      <c r="U52" s="34" t="s">
        <v>1076</v>
      </c>
      <c r="V52" s="34" t="s">
        <v>1077</v>
      </c>
      <c r="W52" s="34" t="s">
        <v>1086</v>
      </c>
      <c r="X52" s="34" t="s">
        <v>1079</v>
      </c>
      <c r="Z52" s="34" t="s">
        <v>1112</v>
      </c>
      <c r="AA52" s="34" t="s">
        <v>1088</v>
      </c>
    </row>
    <row r="53" spans="1:27" x14ac:dyDescent="0.2">
      <c r="A53" s="21">
        <v>48</v>
      </c>
      <c r="B53" s="31">
        <v>42902</v>
      </c>
      <c r="C53" s="21" t="s">
        <v>1068</v>
      </c>
      <c r="D53" s="21" t="s">
        <v>1069</v>
      </c>
      <c r="E53" s="32">
        <v>24</v>
      </c>
      <c r="F53" s="21">
        <v>58</v>
      </c>
      <c r="G53" s="21" t="s">
        <v>1133</v>
      </c>
      <c r="H53" s="21" t="s">
        <v>1081</v>
      </c>
      <c r="I53" s="21" t="s">
        <v>1082</v>
      </c>
      <c r="J53" s="21" t="s">
        <v>1083</v>
      </c>
      <c r="K53" s="21" t="s">
        <v>1092</v>
      </c>
      <c r="L53" s="21" t="s">
        <v>1085</v>
      </c>
      <c r="M53" s="21">
        <v>120</v>
      </c>
      <c r="N53" s="21">
        <v>30</v>
      </c>
      <c r="O53" s="21">
        <v>30</v>
      </c>
      <c r="P53" s="21">
        <v>20</v>
      </c>
      <c r="Q53" s="21">
        <v>40</v>
      </c>
      <c r="R53" s="34" t="s">
        <v>1073</v>
      </c>
      <c r="S53" s="34" t="s">
        <v>1074</v>
      </c>
      <c r="T53" s="34" t="s">
        <v>1075</v>
      </c>
      <c r="U53" s="34" t="s">
        <v>1076</v>
      </c>
      <c r="V53" s="34" t="s">
        <v>1077</v>
      </c>
      <c r="W53" s="34" t="s">
        <v>1086</v>
      </c>
      <c r="X53" s="34" t="s">
        <v>1079</v>
      </c>
      <c r="Z53" s="34" t="s">
        <v>1112</v>
      </c>
      <c r="AA53" s="34" t="s">
        <v>1088</v>
      </c>
    </row>
    <row r="54" spans="1:27" x14ac:dyDescent="0.2">
      <c r="A54" s="21">
        <v>49</v>
      </c>
      <c r="B54" s="31">
        <v>42902</v>
      </c>
      <c r="C54" s="21" t="s">
        <v>1068</v>
      </c>
      <c r="D54" s="21" t="s">
        <v>1069</v>
      </c>
      <c r="E54" s="32">
        <v>24</v>
      </c>
      <c r="F54" s="21">
        <v>58</v>
      </c>
      <c r="G54" s="21" t="s">
        <v>1134</v>
      </c>
      <c r="H54" s="21" t="s">
        <v>1081</v>
      </c>
      <c r="I54" s="21" t="s">
        <v>1082</v>
      </c>
      <c r="J54" s="21" t="s">
        <v>1083</v>
      </c>
      <c r="K54" s="21" t="s">
        <v>1084</v>
      </c>
      <c r="L54" s="21" t="s">
        <v>1085</v>
      </c>
      <c r="M54" s="21">
        <v>120</v>
      </c>
      <c r="N54" s="21">
        <v>30</v>
      </c>
      <c r="O54" s="21">
        <v>30</v>
      </c>
      <c r="P54" s="21">
        <v>20</v>
      </c>
      <c r="Q54" s="21">
        <v>40</v>
      </c>
      <c r="R54" s="34" t="s">
        <v>1073</v>
      </c>
      <c r="S54" s="34" t="s">
        <v>1074</v>
      </c>
      <c r="T54" s="34" t="s">
        <v>1075</v>
      </c>
      <c r="U54" s="34" t="s">
        <v>1076</v>
      </c>
      <c r="V54" s="34" t="s">
        <v>1077</v>
      </c>
      <c r="W54" s="34" t="s">
        <v>1086</v>
      </c>
      <c r="X54" s="34" t="s">
        <v>1079</v>
      </c>
      <c r="Z54" s="34" t="s">
        <v>1135</v>
      </c>
      <c r="AA54" s="34" t="s">
        <v>1088</v>
      </c>
    </row>
    <row r="55" spans="1:27" x14ac:dyDescent="0.2">
      <c r="A55" s="21">
        <v>50</v>
      </c>
      <c r="B55" s="31">
        <v>42902</v>
      </c>
      <c r="C55" s="21" t="s">
        <v>1068</v>
      </c>
      <c r="D55" s="21" t="s">
        <v>1069</v>
      </c>
      <c r="E55" s="32">
        <v>24</v>
      </c>
      <c r="F55" s="21">
        <v>58</v>
      </c>
      <c r="G55" s="21" t="s">
        <v>1136</v>
      </c>
      <c r="H55" s="21" t="s">
        <v>1081</v>
      </c>
      <c r="I55" s="21" t="s">
        <v>1082</v>
      </c>
      <c r="J55" s="21" t="s">
        <v>1083</v>
      </c>
      <c r="K55" s="21" t="s">
        <v>1084</v>
      </c>
      <c r="L55" s="21" t="s">
        <v>1085</v>
      </c>
      <c r="M55" s="21">
        <v>120</v>
      </c>
      <c r="N55" s="21">
        <v>30</v>
      </c>
      <c r="O55" s="21">
        <v>30</v>
      </c>
      <c r="P55" s="21">
        <v>20</v>
      </c>
      <c r="Q55" s="21">
        <v>40</v>
      </c>
      <c r="R55" s="34" t="s">
        <v>1073</v>
      </c>
      <c r="S55" s="34" t="s">
        <v>1074</v>
      </c>
      <c r="T55" s="34" t="s">
        <v>1075</v>
      </c>
      <c r="U55" s="34" t="s">
        <v>1076</v>
      </c>
      <c r="V55" s="34" t="s">
        <v>1077</v>
      </c>
      <c r="W55" s="34" t="s">
        <v>1086</v>
      </c>
      <c r="X55" s="34" t="s">
        <v>1079</v>
      </c>
      <c r="Z55" s="34" t="s">
        <v>1135</v>
      </c>
      <c r="AA55" s="34" t="s">
        <v>1088</v>
      </c>
    </row>
    <row r="56" spans="1:27" x14ac:dyDescent="0.2">
      <c r="A56" s="21">
        <v>51</v>
      </c>
      <c r="B56" s="31">
        <v>42902</v>
      </c>
      <c r="C56" s="21" t="s">
        <v>1068</v>
      </c>
      <c r="D56" s="21" t="s">
        <v>1069</v>
      </c>
      <c r="E56" s="32">
        <v>24</v>
      </c>
      <c r="F56" s="21">
        <v>58</v>
      </c>
      <c r="G56" s="21" t="s">
        <v>1137</v>
      </c>
      <c r="H56" s="21" t="s">
        <v>1081</v>
      </c>
      <c r="I56" s="21" t="s">
        <v>1082</v>
      </c>
      <c r="J56" s="21" t="s">
        <v>1083</v>
      </c>
      <c r="K56" s="21" t="s">
        <v>1084</v>
      </c>
      <c r="L56" s="21" t="s">
        <v>1085</v>
      </c>
      <c r="M56" s="21">
        <v>120</v>
      </c>
      <c r="N56" s="21">
        <v>30</v>
      </c>
      <c r="O56" s="21">
        <v>30</v>
      </c>
      <c r="P56" s="21">
        <v>20</v>
      </c>
      <c r="Q56" s="21">
        <v>40</v>
      </c>
      <c r="R56" s="34" t="s">
        <v>1073</v>
      </c>
      <c r="S56" s="34" t="s">
        <v>1074</v>
      </c>
      <c r="T56" s="34" t="s">
        <v>1075</v>
      </c>
      <c r="U56" s="34" t="s">
        <v>1076</v>
      </c>
      <c r="V56" s="34" t="s">
        <v>1077</v>
      </c>
      <c r="W56" s="34" t="s">
        <v>1086</v>
      </c>
      <c r="X56" s="34" t="s">
        <v>1079</v>
      </c>
      <c r="Z56" s="34" t="s">
        <v>1135</v>
      </c>
      <c r="AA56" s="34" t="s">
        <v>1088</v>
      </c>
    </row>
    <row r="57" spans="1:27" x14ac:dyDescent="0.2">
      <c r="A57" s="21">
        <v>52</v>
      </c>
      <c r="B57" s="31">
        <v>42902</v>
      </c>
      <c r="C57" s="21" t="s">
        <v>1068</v>
      </c>
      <c r="D57" s="21" t="s">
        <v>1069</v>
      </c>
      <c r="E57" s="32">
        <v>24</v>
      </c>
      <c r="F57" s="21">
        <v>58</v>
      </c>
      <c r="G57" s="21" t="s">
        <v>1138</v>
      </c>
      <c r="H57" s="21" t="s">
        <v>1081</v>
      </c>
      <c r="I57" s="21" t="s">
        <v>1082</v>
      </c>
      <c r="J57" s="21" t="s">
        <v>1083</v>
      </c>
      <c r="K57" s="21" t="s">
        <v>1092</v>
      </c>
      <c r="L57" s="21" t="s">
        <v>1085</v>
      </c>
      <c r="M57" s="21">
        <v>120</v>
      </c>
      <c r="N57" s="21">
        <v>30</v>
      </c>
      <c r="O57" s="21">
        <v>30</v>
      </c>
      <c r="P57" s="21">
        <v>20</v>
      </c>
      <c r="Q57" s="21">
        <v>40</v>
      </c>
      <c r="R57" s="34" t="s">
        <v>1073</v>
      </c>
      <c r="S57" s="34" t="s">
        <v>1074</v>
      </c>
      <c r="T57" s="34" t="s">
        <v>1075</v>
      </c>
      <c r="U57" s="34" t="s">
        <v>1076</v>
      </c>
      <c r="V57" s="34" t="s">
        <v>1077</v>
      </c>
      <c r="W57" s="34" t="s">
        <v>1086</v>
      </c>
      <c r="X57" s="34" t="s">
        <v>1079</v>
      </c>
      <c r="Z57" s="34" t="s">
        <v>1135</v>
      </c>
      <c r="AA57" s="34" t="s">
        <v>1088</v>
      </c>
    </row>
    <row r="58" spans="1:27" x14ac:dyDescent="0.2">
      <c r="A58" s="21">
        <v>53</v>
      </c>
      <c r="B58" s="31">
        <v>42902</v>
      </c>
      <c r="C58" s="21" t="s">
        <v>1068</v>
      </c>
      <c r="D58" s="21" t="s">
        <v>1069</v>
      </c>
      <c r="E58" s="32">
        <v>24</v>
      </c>
      <c r="F58" s="21">
        <v>58</v>
      </c>
      <c r="G58" s="21" t="s">
        <v>1139</v>
      </c>
      <c r="H58" s="21" t="s">
        <v>1081</v>
      </c>
      <c r="I58" s="21" t="s">
        <v>1082</v>
      </c>
      <c r="J58" s="21" t="s">
        <v>1083</v>
      </c>
      <c r="K58" s="21" t="s">
        <v>1084</v>
      </c>
      <c r="L58" s="21" t="s">
        <v>1085</v>
      </c>
      <c r="M58" s="21">
        <v>120</v>
      </c>
      <c r="N58" s="21">
        <v>30</v>
      </c>
      <c r="O58" s="21">
        <v>30</v>
      </c>
      <c r="P58" s="21">
        <v>20</v>
      </c>
      <c r="Q58" s="21">
        <v>40</v>
      </c>
      <c r="R58" s="34" t="s">
        <v>1073</v>
      </c>
      <c r="S58" s="34" t="s">
        <v>1074</v>
      </c>
      <c r="T58" s="34" t="s">
        <v>1075</v>
      </c>
      <c r="U58" s="34" t="s">
        <v>1076</v>
      </c>
      <c r="V58" s="34" t="s">
        <v>1077</v>
      </c>
      <c r="W58" s="34" t="s">
        <v>1086</v>
      </c>
      <c r="X58" s="34" t="s">
        <v>1079</v>
      </c>
      <c r="Z58" s="34" t="s">
        <v>1112</v>
      </c>
      <c r="AA58" s="34" t="s">
        <v>1088</v>
      </c>
    </row>
    <row r="59" spans="1:27" x14ac:dyDescent="0.2">
      <c r="A59" s="21">
        <v>54</v>
      </c>
      <c r="B59" s="31">
        <v>42902</v>
      </c>
      <c r="C59" s="21" t="s">
        <v>1068</v>
      </c>
      <c r="D59" s="21" t="s">
        <v>1069</v>
      </c>
      <c r="E59" s="32">
        <v>24</v>
      </c>
      <c r="F59" s="21">
        <v>58</v>
      </c>
      <c r="G59" s="21" t="s">
        <v>1140</v>
      </c>
      <c r="H59" s="21" t="s">
        <v>1081</v>
      </c>
      <c r="I59" s="21" t="s">
        <v>1082</v>
      </c>
      <c r="J59" s="21" t="s">
        <v>1083</v>
      </c>
      <c r="K59" s="21" t="s">
        <v>1084</v>
      </c>
      <c r="L59" s="21" t="s">
        <v>1085</v>
      </c>
      <c r="M59" s="21">
        <v>120</v>
      </c>
      <c r="N59" s="21">
        <v>30</v>
      </c>
      <c r="O59" s="21">
        <v>30</v>
      </c>
      <c r="P59" s="21">
        <v>20</v>
      </c>
      <c r="Q59" s="21">
        <v>40</v>
      </c>
      <c r="R59" s="34" t="s">
        <v>1073</v>
      </c>
      <c r="S59" s="34" t="s">
        <v>1074</v>
      </c>
      <c r="T59" s="34" t="s">
        <v>1075</v>
      </c>
      <c r="U59" s="34" t="s">
        <v>1076</v>
      </c>
      <c r="V59" s="34" t="s">
        <v>1077</v>
      </c>
      <c r="W59" s="34" t="s">
        <v>1086</v>
      </c>
      <c r="X59" s="34" t="s">
        <v>1079</v>
      </c>
      <c r="Z59" s="34" t="s">
        <v>1112</v>
      </c>
      <c r="AA59" s="34" t="s">
        <v>1088</v>
      </c>
    </row>
    <row r="60" spans="1:27" x14ac:dyDescent="0.2">
      <c r="A60" s="21">
        <v>55</v>
      </c>
      <c r="B60" s="31">
        <v>42902</v>
      </c>
      <c r="C60" s="21" t="s">
        <v>1068</v>
      </c>
      <c r="D60" s="21" t="s">
        <v>1069</v>
      </c>
      <c r="E60" s="32">
        <v>24</v>
      </c>
      <c r="F60" s="21">
        <v>58</v>
      </c>
      <c r="G60" s="21" t="s">
        <v>1141</v>
      </c>
      <c r="H60" s="21" t="s">
        <v>1081</v>
      </c>
      <c r="I60" s="21" t="s">
        <v>1082</v>
      </c>
      <c r="J60" s="21" t="s">
        <v>1083</v>
      </c>
      <c r="K60" s="21" t="s">
        <v>1084</v>
      </c>
      <c r="L60" s="21" t="s">
        <v>1085</v>
      </c>
      <c r="M60" s="21">
        <v>120</v>
      </c>
      <c r="N60" s="21">
        <v>30</v>
      </c>
      <c r="O60" s="21">
        <v>30</v>
      </c>
      <c r="P60" s="21">
        <v>20</v>
      </c>
      <c r="Q60" s="21">
        <v>40</v>
      </c>
      <c r="R60" s="34" t="s">
        <v>1073</v>
      </c>
      <c r="S60" s="34" t="s">
        <v>1074</v>
      </c>
      <c r="T60" s="34" t="s">
        <v>1075</v>
      </c>
      <c r="U60" s="34" t="s">
        <v>1076</v>
      </c>
      <c r="V60" s="34" t="s">
        <v>1077</v>
      </c>
      <c r="W60" s="34" t="s">
        <v>1086</v>
      </c>
      <c r="X60" s="34" t="s">
        <v>1079</v>
      </c>
      <c r="Z60" s="34" t="s">
        <v>1112</v>
      </c>
      <c r="AA60" s="34" t="s">
        <v>1088</v>
      </c>
    </row>
    <row r="61" spans="1:27" x14ac:dyDescent="0.2">
      <c r="A61" s="21">
        <v>56</v>
      </c>
      <c r="B61" s="31">
        <v>42902</v>
      </c>
      <c r="C61" s="21" t="s">
        <v>1068</v>
      </c>
      <c r="D61" s="21" t="s">
        <v>1069</v>
      </c>
      <c r="E61" s="32">
        <v>24</v>
      </c>
      <c r="F61" s="21">
        <v>58</v>
      </c>
      <c r="G61" s="21" t="s">
        <v>1142</v>
      </c>
      <c r="H61" s="21" t="s">
        <v>1081</v>
      </c>
      <c r="I61" s="21" t="s">
        <v>1082</v>
      </c>
      <c r="J61" s="21" t="s">
        <v>1083</v>
      </c>
      <c r="K61" s="21" t="s">
        <v>1092</v>
      </c>
      <c r="L61" s="21" t="s">
        <v>1085</v>
      </c>
      <c r="M61" s="21">
        <v>120</v>
      </c>
      <c r="N61" s="21">
        <v>30</v>
      </c>
      <c r="O61" s="21">
        <v>30</v>
      </c>
      <c r="P61" s="21">
        <v>20</v>
      </c>
      <c r="Q61" s="21">
        <v>40</v>
      </c>
      <c r="R61" s="34" t="s">
        <v>1073</v>
      </c>
      <c r="S61" s="34" t="s">
        <v>1074</v>
      </c>
      <c r="T61" s="34" t="s">
        <v>1075</v>
      </c>
      <c r="U61" s="34" t="s">
        <v>1076</v>
      </c>
      <c r="V61" s="34" t="s">
        <v>1077</v>
      </c>
      <c r="W61" s="34" t="s">
        <v>1086</v>
      </c>
      <c r="X61" s="34" t="s">
        <v>1079</v>
      </c>
      <c r="Z61" s="34" t="s">
        <v>1112</v>
      </c>
      <c r="AA61" s="34" t="s">
        <v>1088</v>
      </c>
    </row>
    <row r="62" spans="1:27" x14ac:dyDescent="0.2">
      <c r="A62" s="21">
        <v>57</v>
      </c>
      <c r="B62" s="31">
        <v>42902</v>
      </c>
      <c r="C62" s="21" t="s">
        <v>1068</v>
      </c>
      <c r="D62" s="21" t="s">
        <v>1069</v>
      </c>
      <c r="E62" s="32">
        <v>24</v>
      </c>
      <c r="F62" s="21">
        <v>58</v>
      </c>
      <c r="G62" s="39" t="s">
        <v>1143</v>
      </c>
      <c r="H62" s="21" t="s">
        <v>1081</v>
      </c>
      <c r="I62" s="21" t="s">
        <v>1082</v>
      </c>
      <c r="J62" s="21" t="s">
        <v>1083</v>
      </c>
      <c r="K62" s="21" t="s">
        <v>1084</v>
      </c>
      <c r="L62" s="21" t="s">
        <v>1085</v>
      </c>
      <c r="M62" s="21">
        <v>120</v>
      </c>
      <c r="N62" s="21">
        <v>30</v>
      </c>
      <c r="O62" s="21">
        <v>30</v>
      </c>
      <c r="P62" s="21">
        <v>20</v>
      </c>
      <c r="Q62" s="21">
        <v>40</v>
      </c>
      <c r="R62" s="34" t="s">
        <v>1073</v>
      </c>
      <c r="S62" s="34" t="s">
        <v>1074</v>
      </c>
      <c r="T62" s="34" t="s">
        <v>1075</v>
      </c>
      <c r="U62" s="34" t="s">
        <v>1076</v>
      </c>
      <c r="V62" s="34" t="s">
        <v>1077</v>
      </c>
      <c r="W62" s="34" t="s">
        <v>1086</v>
      </c>
      <c r="X62" s="34" t="s">
        <v>1079</v>
      </c>
      <c r="Z62" s="39" t="s">
        <v>1144</v>
      </c>
      <c r="AA62" s="34" t="s">
        <v>1088</v>
      </c>
    </row>
    <row r="63" spans="1:27" x14ac:dyDescent="0.2">
      <c r="A63" s="21">
        <v>58</v>
      </c>
      <c r="B63" s="31">
        <v>42902</v>
      </c>
      <c r="C63" s="21" t="s">
        <v>1068</v>
      </c>
      <c r="D63" s="21" t="s">
        <v>1069</v>
      </c>
      <c r="E63" s="32">
        <v>24</v>
      </c>
      <c r="F63" s="21">
        <v>58</v>
      </c>
      <c r="G63" s="39" t="s">
        <v>1145</v>
      </c>
      <c r="H63" s="21" t="s">
        <v>1081</v>
      </c>
      <c r="I63" s="21" t="s">
        <v>1082</v>
      </c>
      <c r="J63" s="21" t="s">
        <v>1083</v>
      </c>
      <c r="K63" s="21" t="s">
        <v>1084</v>
      </c>
      <c r="L63" s="21" t="s">
        <v>1085</v>
      </c>
      <c r="M63" s="21">
        <v>120</v>
      </c>
      <c r="N63" s="21">
        <v>30</v>
      </c>
      <c r="O63" s="21">
        <v>30</v>
      </c>
      <c r="P63" s="21">
        <v>20</v>
      </c>
      <c r="Q63" s="21">
        <v>40</v>
      </c>
      <c r="R63" s="34" t="s">
        <v>1073</v>
      </c>
      <c r="S63" s="34" t="s">
        <v>1074</v>
      </c>
      <c r="T63" s="34" t="s">
        <v>1075</v>
      </c>
      <c r="U63" s="34" t="s">
        <v>1076</v>
      </c>
      <c r="V63" s="34" t="s">
        <v>1077</v>
      </c>
      <c r="W63" s="34" t="s">
        <v>1086</v>
      </c>
      <c r="X63" s="34" t="s">
        <v>1079</v>
      </c>
      <c r="Z63" s="39" t="s">
        <v>1144</v>
      </c>
      <c r="AA63" s="34" t="s">
        <v>1088</v>
      </c>
    </row>
    <row r="64" spans="1:27" x14ac:dyDescent="0.2">
      <c r="A64" s="21">
        <v>59</v>
      </c>
      <c r="B64" s="31">
        <v>42902</v>
      </c>
      <c r="C64" s="21" t="s">
        <v>1068</v>
      </c>
      <c r="D64" s="21" t="s">
        <v>1069</v>
      </c>
      <c r="E64" s="32">
        <v>24</v>
      </c>
      <c r="F64" s="21">
        <v>58</v>
      </c>
      <c r="G64" s="21" t="s">
        <v>1146</v>
      </c>
      <c r="H64" s="21" t="s">
        <v>1081</v>
      </c>
      <c r="I64" s="21" t="s">
        <v>1082</v>
      </c>
      <c r="J64" s="21" t="s">
        <v>1083</v>
      </c>
      <c r="K64" s="21" t="s">
        <v>1084</v>
      </c>
      <c r="L64" s="21" t="s">
        <v>1085</v>
      </c>
      <c r="M64" s="21">
        <v>120</v>
      </c>
      <c r="N64" s="21">
        <v>30</v>
      </c>
      <c r="O64" s="21">
        <v>30</v>
      </c>
      <c r="P64" s="21">
        <v>20</v>
      </c>
      <c r="Q64" s="21">
        <v>40</v>
      </c>
      <c r="R64" s="34" t="s">
        <v>1073</v>
      </c>
      <c r="S64" s="34" t="s">
        <v>1074</v>
      </c>
      <c r="T64" s="34" t="s">
        <v>1075</v>
      </c>
      <c r="U64" s="34" t="s">
        <v>1076</v>
      </c>
      <c r="V64" s="34" t="s">
        <v>1077</v>
      </c>
      <c r="W64" s="34" t="s">
        <v>1086</v>
      </c>
      <c r="X64" s="34" t="s">
        <v>1079</v>
      </c>
      <c r="Z64" s="34" t="s">
        <v>1112</v>
      </c>
      <c r="AA64" s="34" t="s">
        <v>1088</v>
      </c>
    </row>
    <row r="65" spans="1:27" x14ac:dyDescent="0.2">
      <c r="A65" s="21">
        <v>60</v>
      </c>
      <c r="B65" s="31">
        <v>42902</v>
      </c>
      <c r="C65" s="21" t="s">
        <v>1068</v>
      </c>
      <c r="D65" s="21" t="s">
        <v>1069</v>
      </c>
      <c r="E65" s="32">
        <v>24</v>
      </c>
      <c r="F65" s="21">
        <v>58</v>
      </c>
      <c r="G65" s="21" t="s">
        <v>1147</v>
      </c>
      <c r="H65" s="21" t="s">
        <v>1081</v>
      </c>
      <c r="I65" s="21" t="s">
        <v>1082</v>
      </c>
      <c r="J65" s="21" t="s">
        <v>1083</v>
      </c>
      <c r="K65" s="21" t="s">
        <v>1084</v>
      </c>
      <c r="L65" s="21" t="s">
        <v>1085</v>
      </c>
      <c r="M65" s="21">
        <v>120</v>
      </c>
      <c r="N65" s="21">
        <v>30</v>
      </c>
      <c r="O65" s="21">
        <v>30</v>
      </c>
      <c r="P65" s="21">
        <v>20</v>
      </c>
      <c r="Q65" s="21">
        <v>40</v>
      </c>
      <c r="R65" s="34" t="s">
        <v>1073</v>
      </c>
      <c r="S65" s="34" t="s">
        <v>1074</v>
      </c>
      <c r="T65" s="34" t="s">
        <v>1075</v>
      </c>
      <c r="U65" s="34" t="s">
        <v>1076</v>
      </c>
      <c r="V65" s="34" t="s">
        <v>1077</v>
      </c>
      <c r="W65" s="34" t="s">
        <v>1086</v>
      </c>
      <c r="X65" s="34" t="s">
        <v>1079</v>
      </c>
      <c r="Z65" s="34" t="s">
        <v>1112</v>
      </c>
      <c r="AA65" s="34" t="s">
        <v>1088</v>
      </c>
    </row>
    <row r="66" spans="1:27" x14ac:dyDescent="0.2">
      <c r="A66" s="21">
        <v>61</v>
      </c>
      <c r="B66" s="31">
        <v>42902</v>
      </c>
      <c r="C66" s="21" t="s">
        <v>1068</v>
      </c>
      <c r="D66" s="21" t="s">
        <v>1069</v>
      </c>
      <c r="E66" s="32">
        <v>24</v>
      </c>
      <c r="F66" s="21">
        <v>58</v>
      </c>
      <c r="G66" s="21" t="s">
        <v>1148</v>
      </c>
      <c r="H66" s="21" t="s">
        <v>1081</v>
      </c>
      <c r="I66" s="21" t="s">
        <v>1082</v>
      </c>
      <c r="J66" s="21" t="s">
        <v>1083</v>
      </c>
      <c r="K66" s="21" t="s">
        <v>1084</v>
      </c>
      <c r="L66" s="21" t="s">
        <v>1085</v>
      </c>
      <c r="M66" s="21">
        <v>120</v>
      </c>
      <c r="N66" s="21">
        <v>30</v>
      </c>
      <c r="O66" s="21">
        <v>30</v>
      </c>
      <c r="P66" s="21">
        <v>20</v>
      </c>
      <c r="Q66" s="21">
        <v>40</v>
      </c>
      <c r="R66" s="34" t="s">
        <v>1073</v>
      </c>
      <c r="S66" s="34" t="s">
        <v>1074</v>
      </c>
      <c r="T66" s="34" t="s">
        <v>1075</v>
      </c>
      <c r="U66" s="34" t="s">
        <v>1076</v>
      </c>
      <c r="V66" s="34" t="s">
        <v>1077</v>
      </c>
      <c r="W66" s="34" t="s">
        <v>1086</v>
      </c>
      <c r="X66" s="34" t="s">
        <v>1079</v>
      </c>
      <c r="Z66" s="34" t="s">
        <v>1112</v>
      </c>
      <c r="AA66" s="34" t="s">
        <v>1088</v>
      </c>
    </row>
    <row r="67" spans="1:27" x14ac:dyDescent="0.2">
      <c r="B67" s="21" t="s">
        <v>1149</v>
      </c>
      <c r="E67" s="32"/>
    </row>
    <row r="68" spans="1:27" x14ac:dyDescent="0.2">
      <c r="A68" s="21">
        <v>64</v>
      </c>
      <c r="B68" s="31">
        <v>42903</v>
      </c>
      <c r="C68" s="21" t="s">
        <v>1068</v>
      </c>
      <c r="D68" s="21" t="s">
        <v>1150</v>
      </c>
      <c r="E68" s="32">
        <v>21</v>
      </c>
      <c r="F68" s="21">
        <v>52</v>
      </c>
      <c r="G68" s="21" t="s">
        <v>1070</v>
      </c>
      <c r="H68" s="21" t="s">
        <v>1071</v>
      </c>
      <c r="L68" s="33" t="s">
        <v>1072</v>
      </c>
      <c r="M68" s="33">
        <v>360</v>
      </c>
      <c r="N68" s="33">
        <v>90</v>
      </c>
      <c r="O68" s="33">
        <v>90</v>
      </c>
      <c r="P68" s="33">
        <v>60</v>
      </c>
      <c r="Q68" s="33">
        <v>120</v>
      </c>
      <c r="R68" s="33" t="s">
        <v>1073</v>
      </c>
      <c r="S68" s="33" t="s">
        <v>1074</v>
      </c>
      <c r="T68" s="33" t="s">
        <v>1075</v>
      </c>
      <c r="U68" s="33" t="s">
        <v>1076</v>
      </c>
      <c r="V68" s="33" t="s">
        <v>1077</v>
      </c>
      <c r="W68" s="33" t="s">
        <v>1078</v>
      </c>
      <c r="X68" s="21" t="s">
        <v>1079</v>
      </c>
    </row>
    <row r="69" spans="1:27" x14ac:dyDescent="0.2">
      <c r="A69" s="21">
        <v>65</v>
      </c>
      <c r="B69" s="31">
        <v>42903</v>
      </c>
      <c r="C69" s="21" t="s">
        <v>1068</v>
      </c>
      <c r="D69" s="21" t="s">
        <v>1150</v>
      </c>
      <c r="E69" s="32">
        <v>21</v>
      </c>
      <c r="F69" s="21">
        <v>52</v>
      </c>
      <c r="G69" s="38" t="s">
        <v>1070</v>
      </c>
      <c r="H69" s="21" t="s">
        <v>1071</v>
      </c>
      <c r="L69" s="33" t="s">
        <v>1072</v>
      </c>
      <c r="M69" s="33">
        <v>360</v>
      </c>
      <c r="N69" s="33">
        <v>90</v>
      </c>
      <c r="O69" s="33">
        <v>90</v>
      </c>
      <c r="P69" s="33">
        <v>60</v>
      </c>
      <c r="Q69" s="33">
        <v>120</v>
      </c>
      <c r="R69" s="33" t="s">
        <v>1073</v>
      </c>
      <c r="S69" s="33" t="s">
        <v>1074</v>
      </c>
      <c r="T69" s="33" t="s">
        <v>1075</v>
      </c>
      <c r="U69" s="33" t="s">
        <v>1076</v>
      </c>
      <c r="V69" s="33" t="s">
        <v>1077</v>
      </c>
      <c r="W69" s="33" t="s">
        <v>1078</v>
      </c>
      <c r="X69" s="21" t="s">
        <v>1079</v>
      </c>
    </row>
    <row r="70" spans="1:27" x14ac:dyDescent="0.2">
      <c r="A70" s="21">
        <v>66</v>
      </c>
      <c r="B70" s="31">
        <v>42903</v>
      </c>
      <c r="C70" s="21" t="s">
        <v>1068</v>
      </c>
      <c r="D70" s="21" t="s">
        <v>1150</v>
      </c>
      <c r="E70" s="32">
        <v>21</v>
      </c>
      <c r="F70" s="21">
        <v>52</v>
      </c>
      <c r="G70" s="21" t="s">
        <v>1151</v>
      </c>
      <c r="H70" s="21" t="s">
        <v>1081</v>
      </c>
      <c r="I70" s="21" t="s">
        <v>1082</v>
      </c>
      <c r="J70" s="21" t="s">
        <v>1083</v>
      </c>
      <c r="K70" s="21" t="s">
        <v>1084</v>
      </c>
      <c r="L70" s="21" t="s">
        <v>1085</v>
      </c>
      <c r="M70" s="21">
        <v>120</v>
      </c>
      <c r="N70" s="21">
        <v>30</v>
      </c>
      <c r="O70" s="21">
        <v>30</v>
      </c>
      <c r="P70" s="21">
        <v>20</v>
      </c>
      <c r="Q70" s="21">
        <v>40</v>
      </c>
      <c r="R70" s="34" t="s">
        <v>1073</v>
      </c>
      <c r="S70" s="34" t="s">
        <v>1074</v>
      </c>
      <c r="T70" s="34" t="s">
        <v>1075</v>
      </c>
      <c r="U70" s="34" t="s">
        <v>1076</v>
      </c>
      <c r="V70" s="34" t="s">
        <v>1077</v>
      </c>
      <c r="W70" s="34" t="s">
        <v>1086</v>
      </c>
      <c r="X70" s="34" t="s">
        <v>1079</v>
      </c>
      <c r="Z70" s="34" t="s">
        <v>1152</v>
      </c>
      <c r="AA70" s="34" t="s">
        <v>1088</v>
      </c>
    </row>
    <row r="71" spans="1:27" x14ac:dyDescent="0.2">
      <c r="A71" s="21">
        <v>67</v>
      </c>
      <c r="B71" s="31">
        <v>42903</v>
      </c>
      <c r="C71" s="21" t="s">
        <v>1068</v>
      </c>
      <c r="D71" s="21" t="s">
        <v>1150</v>
      </c>
      <c r="E71" s="32">
        <v>21</v>
      </c>
      <c r="F71" s="21">
        <v>52</v>
      </c>
      <c r="G71" s="21" t="s">
        <v>1153</v>
      </c>
      <c r="H71" s="21" t="s">
        <v>1081</v>
      </c>
      <c r="I71" s="21" t="s">
        <v>1082</v>
      </c>
      <c r="J71" s="21" t="s">
        <v>1083</v>
      </c>
      <c r="K71" s="21" t="s">
        <v>1084</v>
      </c>
      <c r="L71" s="21" t="s">
        <v>1085</v>
      </c>
      <c r="M71" s="21">
        <v>120</v>
      </c>
      <c r="N71" s="21">
        <v>30</v>
      </c>
      <c r="O71" s="21">
        <v>30</v>
      </c>
      <c r="P71" s="21">
        <v>20</v>
      </c>
      <c r="Q71" s="21">
        <v>40</v>
      </c>
      <c r="R71" s="34" t="s">
        <v>1073</v>
      </c>
      <c r="S71" s="34" t="s">
        <v>1074</v>
      </c>
      <c r="T71" s="34" t="s">
        <v>1075</v>
      </c>
      <c r="U71" s="34" t="s">
        <v>1076</v>
      </c>
      <c r="V71" s="34" t="s">
        <v>1077</v>
      </c>
      <c r="W71" s="34" t="s">
        <v>1086</v>
      </c>
      <c r="X71" s="34" t="s">
        <v>1079</v>
      </c>
      <c r="Z71" s="34" t="s">
        <v>1152</v>
      </c>
      <c r="AA71" s="34" t="s">
        <v>1088</v>
      </c>
    </row>
    <row r="72" spans="1:27" x14ac:dyDescent="0.2">
      <c r="A72" s="21">
        <v>68</v>
      </c>
      <c r="B72" s="31">
        <v>42903</v>
      </c>
      <c r="C72" s="21" t="s">
        <v>1068</v>
      </c>
      <c r="D72" s="21" t="s">
        <v>1150</v>
      </c>
      <c r="E72" s="32">
        <v>21</v>
      </c>
      <c r="F72" s="21">
        <v>52</v>
      </c>
      <c r="G72" s="21" t="s">
        <v>1154</v>
      </c>
      <c r="H72" s="21" t="s">
        <v>1081</v>
      </c>
      <c r="I72" s="21" t="s">
        <v>1082</v>
      </c>
      <c r="J72" s="21" t="s">
        <v>1083</v>
      </c>
      <c r="K72" s="21" t="s">
        <v>1084</v>
      </c>
      <c r="L72" s="21" t="s">
        <v>1085</v>
      </c>
      <c r="M72" s="21">
        <v>120</v>
      </c>
      <c r="N72" s="21">
        <v>30</v>
      </c>
      <c r="O72" s="21">
        <v>30</v>
      </c>
      <c r="P72" s="21">
        <v>20</v>
      </c>
      <c r="Q72" s="21">
        <v>40</v>
      </c>
      <c r="R72" s="34" t="s">
        <v>1073</v>
      </c>
      <c r="S72" s="34" t="s">
        <v>1074</v>
      </c>
      <c r="T72" s="34" t="s">
        <v>1075</v>
      </c>
      <c r="U72" s="34" t="s">
        <v>1076</v>
      </c>
      <c r="V72" s="34" t="s">
        <v>1077</v>
      </c>
      <c r="W72" s="34" t="s">
        <v>1086</v>
      </c>
      <c r="X72" s="34" t="s">
        <v>1079</v>
      </c>
      <c r="Z72" s="34" t="s">
        <v>1152</v>
      </c>
      <c r="AA72" s="34" t="s">
        <v>1088</v>
      </c>
    </row>
    <row r="73" spans="1:27" x14ac:dyDescent="0.2">
      <c r="A73" s="21">
        <v>69</v>
      </c>
      <c r="B73" s="31">
        <v>42903</v>
      </c>
      <c r="C73" s="21" t="s">
        <v>1068</v>
      </c>
      <c r="D73" s="21" t="s">
        <v>1150</v>
      </c>
      <c r="E73" s="32">
        <v>21</v>
      </c>
      <c r="F73" s="21">
        <v>52</v>
      </c>
      <c r="G73" s="21" t="s">
        <v>1155</v>
      </c>
      <c r="H73" s="21" t="s">
        <v>1081</v>
      </c>
      <c r="I73" s="21" t="s">
        <v>1082</v>
      </c>
      <c r="J73" s="21" t="s">
        <v>1083</v>
      </c>
      <c r="K73" s="21" t="s">
        <v>1092</v>
      </c>
      <c r="L73" s="21" t="s">
        <v>1085</v>
      </c>
      <c r="M73" s="21">
        <v>120</v>
      </c>
      <c r="N73" s="21">
        <v>30</v>
      </c>
      <c r="O73" s="21">
        <v>30</v>
      </c>
      <c r="P73" s="21">
        <v>20</v>
      </c>
      <c r="Q73" s="21">
        <v>40</v>
      </c>
      <c r="R73" s="34" t="s">
        <v>1073</v>
      </c>
      <c r="S73" s="34" t="s">
        <v>1074</v>
      </c>
      <c r="T73" s="34" t="s">
        <v>1075</v>
      </c>
      <c r="U73" s="34" t="s">
        <v>1076</v>
      </c>
      <c r="V73" s="34" t="s">
        <v>1077</v>
      </c>
      <c r="W73" s="34" t="s">
        <v>1086</v>
      </c>
      <c r="X73" s="34" t="s">
        <v>1079</v>
      </c>
      <c r="Z73" s="34" t="s">
        <v>1152</v>
      </c>
      <c r="AA73" s="34" t="s">
        <v>1088</v>
      </c>
    </row>
    <row r="74" spans="1:27" x14ac:dyDescent="0.2">
      <c r="A74" s="21">
        <v>70</v>
      </c>
      <c r="B74" s="31">
        <v>42903</v>
      </c>
      <c r="C74" s="21" t="s">
        <v>1068</v>
      </c>
      <c r="D74" s="21" t="s">
        <v>1150</v>
      </c>
      <c r="E74" s="32">
        <v>21</v>
      </c>
      <c r="F74" s="21">
        <v>52</v>
      </c>
      <c r="G74" s="21" t="s">
        <v>1156</v>
      </c>
      <c r="H74" s="21" t="s">
        <v>1081</v>
      </c>
      <c r="I74" s="21" t="s">
        <v>1082</v>
      </c>
      <c r="J74" s="21" t="s">
        <v>1083</v>
      </c>
      <c r="K74" s="21" t="s">
        <v>1084</v>
      </c>
      <c r="L74" s="21" t="s">
        <v>1085</v>
      </c>
      <c r="M74" s="21">
        <v>120</v>
      </c>
      <c r="N74" s="21">
        <v>30</v>
      </c>
      <c r="O74" s="21">
        <v>30</v>
      </c>
      <c r="P74" s="21">
        <v>20</v>
      </c>
      <c r="Q74" s="21">
        <v>40</v>
      </c>
      <c r="R74" s="34" t="s">
        <v>1073</v>
      </c>
      <c r="S74" s="34" t="s">
        <v>1074</v>
      </c>
      <c r="T74" s="34" t="s">
        <v>1075</v>
      </c>
      <c r="U74" s="34" t="s">
        <v>1076</v>
      </c>
      <c r="V74" s="34" t="s">
        <v>1077</v>
      </c>
      <c r="W74" s="34" t="s">
        <v>1086</v>
      </c>
      <c r="X74" s="34" t="s">
        <v>1079</v>
      </c>
      <c r="Z74" s="34" t="s">
        <v>1157</v>
      </c>
      <c r="AA74" s="34" t="s">
        <v>1088</v>
      </c>
    </row>
    <row r="75" spans="1:27" x14ac:dyDescent="0.2">
      <c r="A75" s="21">
        <v>71</v>
      </c>
      <c r="B75" s="31">
        <v>42903</v>
      </c>
      <c r="C75" s="21" t="s">
        <v>1068</v>
      </c>
      <c r="D75" s="21" t="s">
        <v>1150</v>
      </c>
      <c r="E75" s="32">
        <v>21</v>
      </c>
      <c r="F75" s="21">
        <v>52</v>
      </c>
      <c r="G75" s="21" t="s">
        <v>1158</v>
      </c>
      <c r="H75" s="21" t="s">
        <v>1081</v>
      </c>
      <c r="I75" s="21" t="s">
        <v>1082</v>
      </c>
      <c r="J75" s="21" t="s">
        <v>1083</v>
      </c>
      <c r="K75" s="21" t="s">
        <v>1084</v>
      </c>
      <c r="L75" s="21" t="s">
        <v>1085</v>
      </c>
      <c r="M75" s="21">
        <v>120</v>
      </c>
      <c r="N75" s="21">
        <v>30</v>
      </c>
      <c r="O75" s="21">
        <v>30</v>
      </c>
      <c r="P75" s="21">
        <v>20</v>
      </c>
      <c r="Q75" s="21">
        <v>40</v>
      </c>
      <c r="R75" s="34" t="s">
        <v>1073</v>
      </c>
      <c r="S75" s="34" t="s">
        <v>1074</v>
      </c>
      <c r="T75" s="34" t="s">
        <v>1075</v>
      </c>
      <c r="U75" s="34" t="s">
        <v>1076</v>
      </c>
      <c r="V75" s="34" t="s">
        <v>1077</v>
      </c>
      <c r="W75" s="34" t="s">
        <v>1086</v>
      </c>
      <c r="X75" s="34" t="s">
        <v>1079</v>
      </c>
      <c r="Z75" s="34" t="s">
        <v>1157</v>
      </c>
      <c r="AA75" s="34" t="s">
        <v>1088</v>
      </c>
    </row>
    <row r="76" spans="1:27" x14ac:dyDescent="0.2">
      <c r="A76" s="21">
        <v>72</v>
      </c>
      <c r="B76" s="31">
        <v>42903</v>
      </c>
      <c r="C76" s="21" t="s">
        <v>1068</v>
      </c>
      <c r="D76" s="21" t="s">
        <v>1150</v>
      </c>
      <c r="E76" s="32">
        <v>21</v>
      </c>
      <c r="F76" s="21">
        <v>52</v>
      </c>
      <c r="G76" s="21" t="s">
        <v>1159</v>
      </c>
      <c r="H76" s="21" t="s">
        <v>1081</v>
      </c>
      <c r="I76" s="21" t="s">
        <v>1082</v>
      </c>
      <c r="J76" s="21" t="s">
        <v>1083</v>
      </c>
      <c r="K76" s="21" t="s">
        <v>1084</v>
      </c>
      <c r="L76" s="21" t="s">
        <v>1085</v>
      </c>
      <c r="M76" s="21">
        <v>120</v>
      </c>
      <c r="N76" s="21">
        <v>30</v>
      </c>
      <c r="O76" s="21">
        <v>30</v>
      </c>
      <c r="P76" s="21">
        <v>20</v>
      </c>
      <c r="Q76" s="21">
        <v>40</v>
      </c>
      <c r="R76" s="34" t="s">
        <v>1073</v>
      </c>
      <c r="S76" s="34" t="s">
        <v>1074</v>
      </c>
      <c r="T76" s="34" t="s">
        <v>1075</v>
      </c>
      <c r="U76" s="34" t="s">
        <v>1076</v>
      </c>
      <c r="V76" s="34" t="s">
        <v>1077</v>
      </c>
      <c r="W76" s="34" t="s">
        <v>1086</v>
      </c>
      <c r="X76" s="34" t="s">
        <v>1079</v>
      </c>
      <c r="Z76" s="34" t="s">
        <v>1157</v>
      </c>
      <c r="AA76" s="34" t="s">
        <v>1088</v>
      </c>
    </row>
    <row r="77" spans="1:27" x14ac:dyDescent="0.2">
      <c r="A77" s="21">
        <v>73</v>
      </c>
      <c r="B77" s="31">
        <v>42903</v>
      </c>
      <c r="C77" s="21" t="s">
        <v>1068</v>
      </c>
      <c r="D77" s="21" t="s">
        <v>1150</v>
      </c>
      <c r="E77" s="32">
        <v>21</v>
      </c>
      <c r="F77" s="21">
        <v>52</v>
      </c>
      <c r="G77" s="21" t="s">
        <v>1160</v>
      </c>
      <c r="H77" s="21" t="s">
        <v>1081</v>
      </c>
      <c r="I77" s="21" t="s">
        <v>1082</v>
      </c>
      <c r="J77" s="21" t="s">
        <v>1083</v>
      </c>
      <c r="K77" s="21" t="s">
        <v>1092</v>
      </c>
      <c r="L77" s="21" t="s">
        <v>1085</v>
      </c>
      <c r="M77" s="21">
        <v>120</v>
      </c>
      <c r="N77" s="21">
        <v>30</v>
      </c>
      <c r="O77" s="21">
        <v>30</v>
      </c>
      <c r="P77" s="21">
        <v>20</v>
      </c>
      <c r="Q77" s="21">
        <v>40</v>
      </c>
      <c r="R77" s="34" t="s">
        <v>1073</v>
      </c>
      <c r="S77" s="34" t="s">
        <v>1074</v>
      </c>
      <c r="T77" s="34" t="s">
        <v>1075</v>
      </c>
      <c r="U77" s="34" t="s">
        <v>1076</v>
      </c>
      <c r="V77" s="34" t="s">
        <v>1077</v>
      </c>
      <c r="W77" s="34" t="s">
        <v>1086</v>
      </c>
      <c r="X77" s="34" t="s">
        <v>1079</v>
      </c>
      <c r="Z77" s="34" t="s">
        <v>1157</v>
      </c>
      <c r="AA77" s="34" t="s">
        <v>1088</v>
      </c>
    </row>
    <row r="78" spans="1:27" x14ac:dyDescent="0.2">
      <c r="A78" s="21">
        <v>74</v>
      </c>
      <c r="B78" s="31">
        <v>42903</v>
      </c>
      <c r="C78" s="21" t="s">
        <v>1068</v>
      </c>
      <c r="D78" s="21" t="s">
        <v>1150</v>
      </c>
      <c r="E78" s="32">
        <v>21</v>
      </c>
      <c r="F78" s="21">
        <v>52</v>
      </c>
      <c r="G78" s="21" t="s">
        <v>1161</v>
      </c>
      <c r="H78" s="21" t="s">
        <v>1081</v>
      </c>
      <c r="I78" s="21" t="s">
        <v>1082</v>
      </c>
      <c r="J78" s="21" t="s">
        <v>1083</v>
      </c>
      <c r="K78" s="21" t="s">
        <v>1084</v>
      </c>
      <c r="L78" s="21" t="s">
        <v>1085</v>
      </c>
      <c r="M78" s="21">
        <v>120</v>
      </c>
      <c r="N78" s="21">
        <v>30</v>
      </c>
      <c r="O78" s="21">
        <v>30</v>
      </c>
      <c r="P78" s="21">
        <v>20</v>
      </c>
      <c r="Q78" s="21">
        <v>40</v>
      </c>
      <c r="R78" s="34" t="s">
        <v>1073</v>
      </c>
      <c r="S78" s="34" t="s">
        <v>1074</v>
      </c>
      <c r="T78" s="34" t="s">
        <v>1075</v>
      </c>
      <c r="U78" s="34" t="s">
        <v>1076</v>
      </c>
      <c r="V78" s="34" t="s">
        <v>1077</v>
      </c>
      <c r="W78" s="34" t="s">
        <v>1086</v>
      </c>
      <c r="X78" s="34" t="s">
        <v>1079</v>
      </c>
      <c r="Z78" s="34" t="s">
        <v>1157</v>
      </c>
      <c r="AA78" s="34" t="s">
        <v>1088</v>
      </c>
    </row>
    <row r="79" spans="1:27" x14ac:dyDescent="0.2">
      <c r="A79" s="21">
        <v>75</v>
      </c>
      <c r="B79" s="31">
        <v>42903</v>
      </c>
      <c r="C79" s="21" t="s">
        <v>1068</v>
      </c>
      <c r="D79" s="21" t="s">
        <v>1150</v>
      </c>
      <c r="E79" s="32">
        <v>21</v>
      </c>
      <c r="F79" s="21">
        <v>52</v>
      </c>
      <c r="G79" s="21" t="s">
        <v>1162</v>
      </c>
      <c r="H79" s="21" t="s">
        <v>1081</v>
      </c>
      <c r="I79" s="21" t="s">
        <v>1082</v>
      </c>
      <c r="J79" s="21" t="s">
        <v>1083</v>
      </c>
      <c r="K79" s="21" t="s">
        <v>1084</v>
      </c>
      <c r="L79" s="21" t="s">
        <v>1085</v>
      </c>
      <c r="M79" s="21">
        <v>120</v>
      </c>
      <c r="N79" s="21">
        <v>30</v>
      </c>
      <c r="O79" s="21">
        <v>30</v>
      </c>
      <c r="P79" s="21">
        <v>20</v>
      </c>
      <c r="Q79" s="21">
        <v>40</v>
      </c>
      <c r="R79" s="34" t="s">
        <v>1073</v>
      </c>
      <c r="S79" s="34" t="s">
        <v>1074</v>
      </c>
      <c r="T79" s="34" t="s">
        <v>1075</v>
      </c>
      <c r="U79" s="34" t="s">
        <v>1076</v>
      </c>
      <c r="V79" s="34" t="s">
        <v>1077</v>
      </c>
      <c r="W79" s="34" t="s">
        <v>1086</v>
      </c>
      <c r="X79" s="34" t="s">
        <v>1079</v>
      </c>
      <c r="Z79" s="34" t="s">
        <v>1157</v>
      </c>
      <c r="AA79" s="34" t="s">
        <v>1088</v>
      </c>
    </row>
    <row r="80" spans="1:27" x14ac:dyDescent="0.2">
      <c r="A80" s="21">
        <v>76</v>
      </c>
      <c r="B80" s="31">
        <v>42903</v>
      </c>
      <c r="C80" s="21" t="s">
        <v>1068</v>
      </c>
      <c r="D80" s="21" t="s">
        <v>1150</v>
      </c>
      <c r="E80" s="32">
        <v>21</v>
      </c>
      <c r="F80" s="21">
        <v>52</v>
      </c>
      <c r="G80" s="21" t="s">
        <v>1163</v>
      </c>
      <c r="H80" s="21" t="s">
        <v>1081</v>
      </c>
      <c r="I80" s="21" t="s">
        <v>1082</v>
      </c>
      <c r="J80" s="21" t="s">
        <v>1083</v>
      </c>
      <c r="K80" s="21" t="s">
        <v>1084</v>
      </c>
      <c r="L80" s="21" t="s">
        <v>1085</v>
      </c>
      <c r="M80" s="21">
        <v>120</v>
      </c>
      <c r="N80" s="21">
        <v>30</v>
      </c>
      <c r="O80" s="21">
        <v>30</v>
      </c>
      <c r="P80" s="21">
        <v>20</v>
      </c>
      <c r="Q80" s="21">
        <v>40</v>
      </c>
      <c r="R80" s="34" t="s">
        <v>1073</v>
      </c>
      <c r="S80" s="34" t="s">
        <v>1074</v>
      </c>
      <c r="T80" s="34" t="s">
        <v>1075</v>
      </c>
      <c r="U80" s="34" t="s">
        <v>1076</v>
      </c>
      <c r="V80" s="34" t="s">
        <v>1077</v>
      </c>
      <c r="W80" s="34" t="s">
        <v>1086</v>
      </c>
      <c r="X80" s="34" t="s">
        <v>1079</v>
      </c>
      <c r="Z80" s="34" t="s">
        <v>1157</v>
      </c>
      <c r="AA80" s="34" t="s">
        <v>1088</v>
      </c>
    </row>
    <row r="81" spans="1:28" x14ac:dyDescent="0.2">
      <c r="A81" s="21">
        <v>77</v>
      </c>
      <c r="B81" s="31">
        <v>42903</v>
      </c>
      <c r="C81" s="21" t="s">
        <v>1068</v>
      </c>
      <c r="D81" s="21" t="s">
        <v>1150</v>
      </c>
      <c r="E81" s="32">
        <v>21</v>
      </c>
      <c r="F81" s="21">
        <v>52</v>
      </c>
      <c r="G81" s="21" t="s">
        <v>1164</v>
      </c>
      <c r="H81" s="21" t="s">
        <v>1081</v>
      </c>
      <c r="I81" s="21" t="s">
        <v>1082</v>
      </c>
      <c r="J81" s="21" t="s">
        <v>1083</v>
      </c>
      <c r="K81" s="21" t="s">
        <v>1092</v>
      </c>
      <c r="L81" s="21" t="s">
        <v>1085</v>
      </c>
      <c r="M81" s="21">
        <v>120</v>
      </c>
      <c r="N81" s="21">
        <v>30</v>
      </c>
      <c r="O81" s="21">
        <v>30</v>
      </c>
      <c r="P81" s="21">
        <v>20</v>
      </c>
      <c r="Q81" s="21">
        <v>40</v>
      </c>
      <c r="R81" s="34" t="s">
        <v>1073</v>
      </c>
      <c r="S81" s="34" t="s">
        <v>1074</v>
      </c>
      <c r="T81" s="34" t="s">
        <v>1075</v>
      </c>
      <c r="U81" s="34" t="s">
        <v>1076</v>
      </c>
      <c r="V81" s="34" t="s">
        <v>1077</v>
      </c>
      <c r="W81" s="34" t="s">
        <v>1086</v>
      </c>
      <c r="X81" s="34" t="s">
        <v>1079</v>
      </c>
      <c r="Z81" s="34" t="s">
        <v>1157</v>
      </c>
      <c r="AA81" s="34" t="s">
        <v>1088</v>
      </c>
    </row>
    <row r="82" spans="1:28" x14ac:dyDescent="0.2">
      <c r="A82" s="21">
        <v>78</v>
      </c>
      <c r="B82" s="31">
        <v>42903</v>
      </c>
      <c r="C82" s="21" t="s">
        <v>1068</v>
      </c>
      <c r="D82" s="21" t="s">
        <v>1150</v>
      </c>
      <c r="E82" s="32">
        <v>21</v>
      </c>
      <c r="F82" s="21">
        <v>52</v>
      </c>
      <c r="G82" s="21" t="s">
        <v>1165</v>
      </c>
      <c r="H82" s="21" t="s">
        <v>1081</v>
      </c>
      <c r="I82" s="21" t="s">
        <v>1082</v>
      </c>
      <c r="J82" s="21" t="s">
        <v>1083</v>
      </c>
      <c r="K82" s="21" t="s">
        <v>1084</v>
      </c>
      <c r="L82" s="21" t="s">
        <v>1085</v>
      </c>
      <c r="M82" s="21">
        <v>120</v>
      </c>
      <c r="N82" s="21">
        <v>30</v>
      </c>
      <c r="O82" s="21">
        <v>30</v>
      </c>
      <c r="P82" s="21">
        <v>20</v>
      </c>
      <c r="Q82" s="21">
        <v>40</v>
      </c>
      <c r="R82" s="34" t="s">
        <v>1073</v>
      </c>
      <c r="S82" s="34" t="s">
        <v>1074</v>
      </c>
      <c r="T82" s="34" t="s">
        <v>1075</v>
      </c>
      <c r="U82" s="34" t="s">
        <v>1076</v>
      </c>
      <c r="V82" s="34" t="s">
        <v>1077</v>
      </c>
      <c r="W82" s="34" t="s">
        <v>1086</v>
      </c>
      <c r="X82" s="34" t="s">
        <v>1079</v>
      </c>
      <c r="Z82" s="34" t="s">
        <v>1166</v>
      </c>
      <c r="AA82" s="34" t="s">
        <v>1167</v>
      </c>
    </row>
    <row r="83" spans="1:28" x14ac:dyDescent="0.2">
      <c r="A83" s="21">
        <v>79</v>
      </c>
      <c r="B83" s="31">
        <v>42903</v>
      </c>
      <c r="C83" s="21" t="s">
        <v>1068</v>
      </c>
      <c r="D83" s="21" t="s">
        <v>1150</v>
      </c>
      <c r="E83" s="32">
        <v>21</v>
      </c>
      <c r="F83" s="21">
        <v>52</v>
      </c>
      <c r="G83" s="21" t="s">
        <v>1168</v>
      </c>
      <c r="H83" s="21" t="s">
        <v>1081</v>
      </c>
      <c r="I83" s="21" t="s">
        <v>1082</v>
      </c>
      <c r="J83" s="21" t="s">
        <v>1083</v>
      </c>
      <c r="K83" s="21" t="s">
        <v>1084</v>
      </c>
      <c r="L83" s="21" t="s">
        <v>1085</v>
      </c>
      <c r="M83" s="21">
        <v>120</v>
      </c>
      <c r="N83" s="21">
        <v>30</v>
      </c>
      <c r="O83" s="21">
        <v>30</v>
      </c>
      <c r="P83" s="21">
        <v>20</v>
      </c>
      <c r="Q83" s="21">
        <v>40</v>
      </c>
      <c r="R83" s="34" t="s">
        <v>1073</v>
      </c>
      <c r="S83" s="34" t="s">
        <v>1074</v>
      </c>
      <c r="T83" s="34" t="s">
        <v>1075</v>
      </c>
      <c r="U83" s="34" t="s">
        <v>1076</v>
      </c>
      <c r="V83" s="34" t="s">
        <v>1077</v>
      </c>
      <c r="W83" s="34" t="s">
        <v>1086</v>
      </c>
      <c r="X83" s="34" t="s">
        <v>1079</v>
      </c>
      <c r="Z83" s="34" t="s">
        <v>1166</v>
      </c>
      <c r="AA83" s="34" t="s">
        <v>1167</v>
      </c>
    </row>
    <row r="84" spans="1:28" x14ac:dyDescent="0.2">
      <c r="A84" s="21">
        <v>80</v>
      </c>
      <c r="B84" s="31">
        <v>42903</v>
      </c>
      <c r="C84" s="21" t="s">
        <v>1068</v>
      </c>
      <c r="D84" s="21" t="s">
        <v>1150</v>
      </c>
      <c r="E84" s="32">
        <v>21</v>
      </c>
      <c r="F84" s="21">
        <v>52</v>
      </c>
      <c r="G84" s="21" t="s">
        <v>1169</v>
      </c>
      <c r="H84" s="21" t="s">
        <v>1081</v>
      </c>
      <c r="I84" s="21" t="s">
        <v>1082</v>
      </c>
      <c r="J84" s="21" t="s">
        <v>1083</v>
      </c>
      <c r="K84" s="21" t="s">
        <v>1084</v>
      </c>
      <c r="L84" s="21" t="s">
        <v>1085</v>
      </c>
      <c r="M84" s="21">
        <v>120</v>
      </c>
      <c r="N84" s="21">
        <v>30</v>
      </c>
      <c r="O84" s="21">
        <v>30</v>
      </c>
      <c r="P84" s="21">
        <v>20</v>
      </c>
      <c r="Q84" s="21">
        <v>40</v>
      </c>
      <c r="R84" s="34" t="s">
        <v>1073</v>
      </c>
      <c r="S84" s="34" t="s">
        <v>1074</v>
      </c>
      <c r="T84" s="34" t="s">
        <v>1075</v>
      </c>
      <c r="U84" s="34" t="s">
        <v>1076</v>
      </c>
      <c r="V84" s="34" t="s">
        <v>1077</v>
      </c>
      <c r="W84" s="34" t="s">
        <v>1086</v>
      </c>
      <c r="X84" s="34" t="s">
        <v>1079</v>
      </c>
      <c r="Z84" s="34" t="s">
        <v>1166</v>
      </c>
      <c r="AA84" s="34" t="s">
        <v>1167</v>
      </c>
    </row>
    <row r="85" spans="1:28" x14ac:dyDescent="0.2">
      <c r="A85" s="21">
        <v>81</v>
      </c>
      <c r="B85" s="31">
        <v>42903</v>
      </c>
      <c r="C85" s="21" t="s">
        <v>1068</v>
      </c>
      <c r="D85" s="21" t="s">
        <v>1150</v>
      </c>
      <c r="E85" s="32">
        <v>21</v>
      </c>
      <c r="F85" s="21">
        <v>52</v>
      </c>
      <c r="G85" s="21" t="s">
        <v>1170</v>
      </c>
      <c r="H85" s="21" t="s">
        <v>1081</v>
      </c>
      <c r="I85" s="21" t="s">
        <v>1082</v>
      </c>
      <c r="J85" s="21" t="s">
        <v>1083</v>
      </c>
      <c r="K85" s="21" t="s">
        <v>1092</v>
      </c>
      <c r="L85" s="21" t="s">
        <v>1085</v>
      </c>
      <c r="M85" s="21">
        <v>120</v>
      </c>
      <c r="N85" s="21">
        <v>30</v>
      </c>
      <c r="O85" s="21">
        <v>30</v>
      </c>
      <c r="P85" s="21">
        <v>20</v>
      </c>
      <c r="Q85" s="21">
        <v>40</v>
      </c>
      <c r="R85" s="34" t="s">
        <v>1073</v>
      </c>
      <c r="S85" s="34" t="s">
        <v>1074</v>
      </c>
      <c r="T85" s="34" t="s">
        <v>1075</v>
      </c>
      <c r="U85" s="34" t="s">
        <v>1076</v>
      </c>
      <c r="V85" s="34" t="s">
        <v>1077</v>
      </c>
      <c r="W85" s="34" t="s">
        <v>1086</v>
      </c>
      <c r="X85" s="34" t="s">
        <v>1079</v>
      </c>
      <c r="Z85" s="34" t="s">
        <v>1166</v>
      </c>
      <c r="AA85" s="34" t="s">
        <v>1167</v>
      </c>
    </row>
    <row r="86" spans="1:28" x14ac:dyDescent="0.2">
      <c r="A86" s="21">
        <v>82</v>
      </c>
      <c r="B86" s="31">
        <v>42903</v>
      </c>
      <c r="C86" s="21" t="s">
        <v>1068</v>
      </c>
      <c r="D86" s="21" t="s">
        <v>1150</v>
      </c>
      <c r="E86" s="32">
        <v>21</v>
      </c>
      <c r="F86" s="21">
        <v>52</v>
      </c>
      <c r="G86" s="21" t="s">
        <v>1171</v>
      </c>
      <c r="H86" s="21" t="s">
        <v>1081</v>
      </c>
      <c r="I86" s="21" t="s">
        <v>1082</v>
      </c>
      <c r="J86" s="21" t="s">
        <v>1083</v>
      </c>
      <c r="K86" s="21" t="s">
        <v>1084</v>
      </c>
      <c r="L86" s="21" t="s">
        <v>1085</v>
      </c>
      <c r="M86" s="21">
        <v>120</v>
      </c>
      <c r="N86" s="21">
        <v>30</v>
      </c>
      <c r="O86" s="21">
        <v>30</v>
      </c>
      <c r="P86" s="21">
        <v>20</v>
      </c>
      <c r="Q86" s="21">
        <v>40</v>
      </c>
      <c r="R86" s="34" t="s">
        <v>1073</v>
      </c>
      <c r="S86" s="34" t="s">
        <v>1074</v>
      </c>
      <c r="T86" s="34" t="s">
        <v>1075</v>
      </c>
      <c r="U86" s="34" t="s">
        <v>1076</v>
      </c>
      <c r="V86" s="34" t="s">
        <v>1077</v>
      </c>
      <c r="W86" s="34" t="s">
        <v>1086</v>
      </c>
      <c r="X86" s="34" t="s">
        <v>1079</v>
      </c>
      <c r="Z86" s="34" t="s">
        <v>1172</v>
      </c>
      <c r="AA86" s="34" t="s">
        <v>1088</v>
      </c>
    </row>
    <row r="87" spans="1:28" x14ac:dyDescent="0.2">
      <c r="A87" s="21">
        <v>83</v>
      </c>
      <c r="B87" s="31">
        <v>42903</v>
      </c>
      <c r="C87" s="21" t="s">
        <v>1068</v>
      </c>
      <c r="D87" s="21" t="s">
        <v>1150</v>
      </c>
      <c r="E87" s="32">
        <v>21</v>
      </c>
      <c r="F87" s="21">
        <v>52</v>
      </c>
      <c r="G87" s="21" t="s">
        <v>1173</v>
      </c>
      <c r="H87" s="21" t="s">
        <v>1081</v>
      </c>
      <c r="I87" s="21" t="s">
        <v>1082</v>
      </c>
      <c r="J87" s="21" t="s">
        <v>1083</v>
      </c>
      <c r="K87" s="21" t="s">
        <v>1084</v>
      </c>
      <c r="L87" s="21" t="s">
        <v>1085</v>
      </c>
      <c r="M87" s="21">
        <v>120</v>
      </c>
      <c r="N87" s="21">
        <v>30</v>
      </c>
      <c r="O87" s="21">
        <v>30</v>
      </c>
      <c r="P87" s="21">
        <v>20</v>
      </c>
      <c r="Q87" s="21">
        <v>40</v>
      </c>
      <c r="R87" s="34" t="s">
        <v>1073</v>
      </c>
      <c r="S87" s="34" t="s">
        <v>1074</v>
      </c>
      <c r="T87" s="34" t="s">
        <v>1075</v>
      </c>
      <c r="U87" s="34" t="s">
        <v>1076</v>
      </c>
      <c r="V87" s="34" t="s">
        <v>1077</v>
      </c>
      <c r="W87" s="34" t="s">
        <v>1086</v>
      </c>
      <c r="X87" s="34" t="s">
        <v>1079</v>
      </c>
      <c r="Z87" s="34" t="s">
        <v>1172</v>
      </c>
      <c r="AA87" s="34" t="s">
        <v>1088</v>
      </c>
    </row>
    <row r="88" spans="1:28" x14ac:dyDescent="0.2">
      <c r="A88" s="21">
        <v>84</v>
      </c>
      <c r="B88" s="31">
        <v>42903</v>
      </c>
      <c r="C88" s="21" t="s">
        <v>1068</v>
      </c>
      <c r="D88" s="21" t="s">
        <v>1150</v>
      </c>
      <c r="E88" s="32">
        <v>21</v>
      </c>
      <c r="F88" s="21">
        <v>52</v>
      </c>
      <c r="G88" s="21" t="s">
        <v>1174</v>
      </c>
      <c r="H88" s="21" t="s">
        <v>1081</v>
      </c>
      <c r="I88" s="21" t="s">
        <v>1082</v>
      </c>
      <c r="J88" s="21" t="s">
        <v>1083</v>
      </c>
      <c r="K88" s="21" t="s">
        <v>1084</v>
      </c>
      <c r="L88" s="21" t="s">
        <v>1085</v>
      </c>
      <c r="M88" s="21">
        <v>120</v>
      </c>
      <c r="N88" s="21">
        <v>30</v>
      </c>
      <c r="O88" s="21">
        <v>30</v>
      </c>
      <c r="P88" s="21">
        <v>20</v>
      </c>
      <c r="Q88" s="21">
        <v>40</v>
      </c>
      <c r="R88" s="34" t="s">
        <v>1073</v>
      </c>
      <c r="S88" s="34" t="s">
        <v>1074</v>
      </c>
      <c r="T88" s="34" t="s">
        <v>1075</v>
      </c>
      <c r="U88" s="34" t="s">
        <v>1076</v>
      </c>
      <c r="V88" s="34" t="s">
        <v>1077</v>
      </c>
      <c r="W88" s="34" t="s">
        <v>1086</v>
      </c>
      <c r="X88" s="34" t="s">
        <v>1079</v>
      </c>
      <c r="Z88" s="34" t="s">
        <v>1172</v>
      </c>
      <c r="AA88" s="34" t="s">
        <v>1088</v>
      </c>
    </row>
    <row r="89" spans="1:28" x14ac:dyDescent="0.2">
      <c r="A89" s="21">
        <v>85</v>
      </c>
      <c r="B89" s="31">
        <v>42903</v>
      </c>
      <c r="C89" s="21" t="s">
        <v>1068</v>
      </c>
      <c r="D89" s="21" t="s">
        <v>1150</v>
      </c>
      <c r="E89" s="32">
        <v>21</v>
      </c>
      <c r="F89" s="21">
        <v>52</v>
      </c>
      <c r="G89" s="21" t="s">
        <v>1175</v>
      </c>
      <c r="H89" s="21" t="s">
        <v>1081</v>
      </c>
      <c r="I89" s="21" t="s">
        <v>1082</v>
      </c>
      <c r="J89" s="21" t="s">
        <v>1083</v>
      </c>
      <c r="K89" s="21" t="s">
        <v>1092</v>
      </c>
      <c r="L89" s="21" t="s">
        <v>1085</v>
      </c>
      <c r="M89" s="21">
        <v>120</v>
      </c>
      <c r="N89" s="21">
        <v>30</v>
      </c>
      <c r="O89" s="21">
        <v>30</v>
      </c>
      <c r="P89" s="21">
        <v>20</v>
      </c>
      <c r="Q89" s="21">
        <v>40</v>
      </c>
      <c r="R89" s="34" t="s">
        <v>1073</v>
      </c>
      <c r="S89" s="34" t="s">
        <v>1074</v>
      </c>
      <c r="T89" s="34" t="s">
        <v>1075</v>
      </c>
      <c r="U89" s="34" t="s">
        <v>1076</v>
      </c>
      <c r="V89" s="34" t="s">
        <v>1077</v>
      </c>
      <c r="W89" s="34" t="s">
        <v>1086</v>
      </c>
      <c r="X89" s="34" t="s">
        <v>1079</v>
      </c>
      <c r="Z89" s="34" t="s">
        <v>1172</v>
      </c>
      <c r="AA89" s="34" t="s">
        <v>1088</v>
      </c>
    </row>
    <row r="90" spans="1:28" x14ac:dyDescent="0.2">
      <c r="A90" s="21">
        <v>86</v>
      </c>
      <c r="B90" s="31">
        <v>42903</v>
      </c>
      <c r="C90" s="21" t="s">
        <v>1068</v>
      </c>
      <c r="D90" s="21" t="s">
        <v>1150</v>
      </c>
      <c r="E90" s="32">
        <v>21</v>
      </c>
      <c r="F90" s="21">
        <v>52</v>
      </c>
      <c r="G90" s="21" t="s">
        <v>1176</v>
      </c>
      <c r="H90" s="21" t="s">
        <v>1081</v>
      </c>
      <c r="I90" s="21" t="s">
        <v>1082</v>
      </c>
      <c r="J90" s="21" t="s">
        <v>1083</v>
      </c>
      <c r="K90" s="21" t="s">
        <v>1084</v>
      </c>
      <c r="L90" s="21" t="s">
        <v>1085</v>
      </c>
      <c r="M90" s="21">
        <v>120</v>
      </c>
      <c r="N90" s="21">
        <v>30</v>
      </c>
      <c r="O90" s="21">
        <v>30</v>
      </c>
      <c r="P90" s="21">
        <v>20</v>
      </c>
      <c r="Q90" s="21">
        <v>40</v>
      </c>
      <c r="R90" s="34" t="s">
        <v>1073</v>
      </c>
      <c r="S90" s="34" t="s">
        <v>1074</v>
      </c>
      <c r="T90" s="34" t="s">
        <v>1075</v>
      </c>
      <c r="U90" s="34" t="s">
        <v>1076</v>
      </c>
      <c r="V90" s="34" t="s">
        <v>1077</v>
      </c>
      <c r="W90" s="34" t="s">
        <v>1086</v>
      </c>
      <c r="X90" s="34" t="s">
        <v>1079</v>
      </c>
      <c r="Z90" s="34" t="s">
        <v>1177</v>
      </c>
      <c r="AA90" s="34" t="s">
        <v>1178</v>
      </c>
    </row>
    <row r="91" spans="1:28" x14ac:dyDescent="0.2">
      <c r="A91" s="21">
        <v>87</v>
      </c>
      <c r="B91" s="31">
        <v>42903</v>
      </c>
      <c r="C91" s="21" t="s">
        <v>1068</v>
      </c>
      <c r="D91" s="21" t="s">
        <v>1150</v>
      </c>
      <c r="E91" s="32">
        <v>21</v>
      </c>
      <c r="F91" s="21">
        <v>52</v>
      </c>
      <c r="G91" s="21" t="s">
        <v>1179</v>
      </c>
      <c r="H91" s="21" t="s">
        <v>1081</v>
      </c>
      <c r="I91" s="21" t="s">
        <v>1082</v>
      </c>
      <c r="J91" s="21" t="s">
        <v>1083</v>
      </c>
      <c r="K91" s="21" t="s">
        <v>1084</v>
      </c>
      <c r="L91" s="21" t="s">
        <v>1085</v>
      </c>
      <c r="M91" s="21">
        <v>120</v>
      </c>
      <c r="N91" s="21">
        <v>30</v>
      </c>
      <c r="O91" s="21">
        <v>30</v>
      </c>
      <c r="P91" s="21">
        <v>20</v>
      </c>
      <c r="Q91" s="21">
        <v>40</v>
      </c>
      <c r="R91" s="34" t="s">
        <v>1073</v>
      </c>
      <c r="S91" s="34" t="s">
        <v>1074</v>
      </c>
      <c r="T91" s="34" t="s">
        <v>1075</v>
      </c>
      <c r="U91" s="34" t="s">
        <v>1076</v>
      </c>
      <c r="V91" s="34" t="s">
        <v>1077</v>
      </c>
      <c r="W91" s="34" t="s">
        <v>1086</v>
      </c>
      <c r="X91" s="34" t="s">
        <v>1079</v>
      </c>
      <c r="Z91" s="34" t="s">
        <v>1177</v>
      </c>
      <c r="AA91" s="34" t="s">
        <v>1178</v>
      </c>
      <c r="AB91" s="34" t="s">
        <v>1180</v>
      </c>
    </row>
    <row r="92" spans="1:28" x14ac:dyDescent="0.2">
      <c r="A92" s="21">
        <v>88</v>
      </c>
      <c r="B92" s="31">
        <v>42903</v>
      </c>
      <c r="C92" s="21" t="s">
        <v>1068</v>
      </c>
      <c r="D92" s="21" t="s">
        <v>1150</v>
      </c>
      <c r="E92" s="32">
        <v>21</v>
      </c>
      <c r="F92" s="21">
        <v>52</v>
      </c>
      <c r="G92" s="21" t="s">
        <v>1181</v>
      </c>
      <c r="H92" s="21" t="s">
        <v>1081</v>
      </c>
      <c r="I92" s="21" t="s">
        <v>1082</v>
      </c>
      <c r="J92" s="21" t="s">
        <v>1083</v>
      </c>
      <c r="K92" s="21" t="s">
        <v>1084</v>
      </c>
      <c r="L92" s="21" t="s">
        <v>1085</v>
      </c>
      <c r="M92" s="21">
        <v>120</v>
      </c>
      <c r="N92" s="21">
        <v>30</v>
      </c>
      <c r="O92" s="21">
        <v>30</v>
      </c>
      <c r="P92" s="21">
        <v>20</v>
      </c>
      <c r="Q92" s="21">
        <v>40</v>
      </c>
      <c r="R92" s="34" t="s">
        <v>1073</v>
      </c>
      <c r="S92" s="34" t="s">
        <v>1074</v>
      </c>
      <c r="T92" s="34" t="s">
        <v>1075</v>
      </c>
      <c r="U92" s="34" t="s">
        <v>1076</v>
      </c>
      <c r="V92" s="34" t="s">
        <v>1077</v>
      </c>
      <c r="W92" s="34" t="s">
        <v>1086</v>
      </c>
      <c r="X92" s="34" t="s">
        <v>1079</v>
      </c>
      <c r="Z92" s="34" t="s">
        <v>1177</v>
      </c>
      <c r="AA92" s="34" t="s">
        <v>1178</v>
      </c>
    </row>
    <row r="93" spans="1:28" x14ac:dyDescent="0.2">
      <c r="A93" s="21">
        <v>89</v>
      </c>
      <c r="B93" s="31">
        <v>42903</v>
      </c>
      <c r="C93" s="21" t="s">
        <v>1068</v>
      </c>
      <c r="D93" s="21" t="s">
        <v>1150</v>
      </c>
      <c r="E93" s="32">
        <v>21</v>
      </c>
      <c r="F93" s="21">
        <v>52</v>
      </c>
      <c r="G93" s="21" t="s">
        <v>1182</v>
      </c>
      <c r="H93" s="21" t="s">
        <v>1081</v>
      </c>
      <c r="I93" s="21" t="s">
        <v>1082</v>
      </c>
      <c r="J93" s="21" t="s">
        <v>1083</v>
      </c>
      <c r="K93" s="21" t="s">
        <v>1092</v>
      </c>
      <c r="L93" s="21" t="s">
        <v>1085</v>
      </c>
      <c r="M93" s="21">
        <v>120</v>
      </c>
      <c r="N93" s="21">
        <v>30</v>
      </c>
      <c r="O93" s="21">
        <v>30</v>
      </c>
      <c r="P93" s="21">
        <v>20</v>
      </c>
      <c r="Q93" s="21">
        <v>40</v>
      </c>
      <c r="R93" s="34" t="s">
        <v>1073</v>
      </c>
      <c r="S93" s="34" t="s">
        <v>1074</v>
      </c>
      <c r="T93" s="34" t="s">
        <v>1075</v>
      </c>
      <c r="U93" s="34" t="s">
        <v>1076</v>
      </c>
      <c r="V93" s="34" t="s">
        <v>1077</v>
      </c>
      <c r="W93" s="34" t="s">
        <v>1086</v>
      </c>
      <c r="X93" s="34" t="s">
        <v>1079</v>
      </c>
      <c r="Z93" s="34" t="s">
        <v>1177</v>
      </c>
      <c r="AA93" s="34" t="s">
        <v>1178</v>
      </c>
    </row>
    <row r="94" spans="1:28" x14ac:dyDescent="0.2">
      <c r="A94" s="21">
        <v>90</v>
      </c>
      <c r="B94" s="31">
        <v>42903</v>
      </c>
      <c r="C94" s="21" t="s">
        <v>1068</v>
      </c>
      <c r="D94" s="21" t="s">
        <v>1150</v>
      </c>
      <c r="E94" s="32">
        <v>21</v>
      </c>
      <c r="F94" s="21">
        <v>52</v>
      </c>
      <c r="G94" s="21" t="s">
        <v>1183</v>
      </c>
      <c r="H94" s="21" t="s">
        <v>1081</v>
      </c>
      <c r="I94" s="21" t="s">
        <v>1082</v>
      </c>
      <c r="J94" s="21" t="s">
        <v>1083</v>
      </c>
      <c r="K94" s="21" t="s">
        <v>1084</v>
      </c>
      <c r="L94" s="21" t="s">
        <v>1085</v>
      </c>
      <c r="M94" s="21">
        <v>120</v>
      </c>
      <c r="N94" s="21">
        <v>30</v>
      </c>
      <c r="O94" s="21">
        <v>30</v>
      </c>
      <c r="P94" s="21">
        <v>20</v>
      </c>
      <c r="Q94" s="21">
        <v>40</v>
      </c>
      <c r="R94" s="34" t="s">
        <v>1073</v>
      </c>
      <c r="S94" s="34" t="s">
        <v>1074</v>
      </c>
      <c r="T94" s="34" t="s">
        <v>1075</v>
      </c>
      <c r="U94" s="34" t="s">
        <v>1076</v>
      </c>
      <c r="V94" s="34" t="s">
        <v>1077</v>
      </c>
      <c r="W94" s="34" t="s">
        <v>1086</v>
      </c>
      <c r="X94" s="34" t="s">
        <v>1079</v>
      </c>
      <c r="Z94" s="34" t="s">
        <v>1184</v>
      </c>
      <c r="AA94" s="34" t="s">
        <v>1185</v>
      </c>
    </row>
    <row r="95" spans="1:28" x14ac:dyDescent="0.2">
      <c r="A95" s="21">
        <v>91</v>
      </c>
      <c r="B95" s="31">
        <v>42903</v>
      </c>
      <c r="C95" s="21" t="s">
        <v>1068</v>
      </c>
      <c r="D95" s="21" t="s">
        <v>1150</v>
      </c>
      <c r="E95" s="32">
        <v>21</v>
      </c>
      <c r="F95" s="21">
        <v>52</v>
      </c>
      <c r="G95" s="21" t="s">
        <v>1186</v>
      </c>
      <c r="H95" s="21" t="s">
        <v>1081</v>
      </c>
      <c r="I95" s="21" t="s">
        <v>1082</v>
      </c>
      <c r="J95" s="21" t="s">
        <v>1083</v>
      </c>
      <c r="K95" s="21" t="s">
        <v>1084</v>
      </c>
      <c r="L95" s="21" t="s">
        <v>1085</v>
      </c>
      <c r="M95" s="21">
        <v>120</v>
      </c>
      <c r="N95" s="21">
        <v>30</v>
      </c>
      <c r="O95" s="21">
        <v>30</v>
      </c>
      <c r="P95" s="21">
        <v>20</v>
      </c>
      <c r="Q95" s="21">
        <v>40</v>
      </c>
      <c r="R95" s="34" t="s">
        <v>1073</v>
      </c>
      <c r="S95" s="34" t="s">
        <v>1074</v>
      </c>
      <c r="T95" s="34" t="s">
        <v>1075</v>
      </c>
      <c r="U95" s="34" t="s">
        <v>1076</v>
      </c>
      <c r="V95" s="34" t="s">
        <v>1077</v>
      </c>
      <c r="W95" s="34" t="s">
        <v>1086</v>
      </c>
      <c r="X95" s="34" t="s">
        <v>1079</v>
      </c>
      <c r="Z95" s="34" t="s">
        <v>1184</v>
      </c>
      <c r="AA95" s="34" t="s">
        <v>1185</v>
      </c>
      <c r="AB95" s="34"/>
    </row>
    <row r="96" spans="1:28" x14ac:dyDescent="0.2">
      <c r="A96" s="21">
        <v>92</v>
      </c>
      <c r="B96" s="31">
        <v>42903</v>
      </c>
      <c r="C96" s="21" t="s">
        <v>1068</v>
      </c>
      <c r="D96" s="21" t="s">
        <v>1150</v>
      </c>
      <c r="E96" s="32">
        <v>21</v>
      </c>
      <c r="F96" s="21">
        <v>52</v>
      </c>
      <c r="G96" s="21" t="s">
        <v>1187</v>
      </c>
      <c r="H96" s="21" t="s">
        <v>1081</v>
      </c>
      <c r="I96" s="21" t="s">
        <v>1082</v>
      </c>
      <c r="J96" s="21" t="s">
        <v>1083</v>
      </c>
      <c r="K96" s="21" t="s">
        <v>1084</v>
      </c>
      <c r="L96" s="21" t="s">
        <v>1085</v>
      </c>
      <c r="M96" s="21">
        <v>120</v>
      </c>
      <c r="N96" s="21">
        <v>30</v>
      </c>
      <c r="O96" s="21">
        <v>30</v>
      </c>
      <c r="P96" s="21">
        <v>20</v>
      </c>
      <c r="Q96" s="21">
        <v>40</v>
      </c>
      <c r="R96" s="34" t="s">
        <v>1073</v>
      </c>
      <c r="S96" s="34" t="s">
        <v>1074</v>
      </c>
      <c r="T96" s="34" t="s">
        <v>1075</v>
      </c>
      <c r="U96" s="34" t="s">
        <v>1076</v>
      </c>
      <c r="V96" s="34" t="s">
        <v>1077</v>
      </c>
      <c r="W96" s="34" t="s">
        <v>1086</v>
      </c>
      <c r="X96" s="34" t="s">
        <v>1079</v>
      </c>
      <c r="Z96" s="34" t="s">
        <v>1184</v>
      </c>
      <c r="AA96" s="34" t="s">
        <v>1185</v>
      </c>
    </row>
    <row r="97" spans="1:28" x14ac:dyDescent="0.2">
      <c r="A97" s="21">
        <v>93</v>
      </c>
      <c r="B97" s="31">
        <v>42903</v>
      </c>
      <c r="C97" s="21" t="s">
        <v>1068</v>
      </c>
      <c r="D97" s="21" t="s">
        <v>1150</v>
      </c>
      <c r="E97" s="32">
        <v>21</v>
      </c>
      <c r="F97" s="21">
        <v>52</v>
      </c>
      <c r="G97" s="21" t="s">
        <v>1188</v>
      </c>
      <c r="H97" s="21" t="s">
        <v>1081</v>
      </c>
      <c r="I97" s="21" t="s">
        <v>1082</v>
      </c>
      <c r="J97" s="21" t="s">
        <v>1083</v>
      </c>
      <c r="K97" s="21" t="s">
        <v>1092</v>
      </c>
      <c r="L97" s="21" t="s">
        <v>1085</v>
      </c>
      <c r="M97" s="21">
        <v>120</v>
      </c>
      <c r="N97" s="21">
        <v>30</v>
      </c>
      <c r="O97" s="21">
        <v>30</v>
      </c>
      <c r="P97" s="21">
        <v>20</v>
      </c>
      <c r="Q97" s="21">
        <v>40</v>
      </c>
      <c r="R97" s="34" t="s">
        <v>1073</v>
      </c>
      <c r="S97" s="34" t="s">
        <v>1074</v>
      </c>
      <c r="T97" s="34" t="s">
        <v>1075</v>
      </c>
      <c r="U97" s="34" t="s">
        <v>1076</v>
      </c>
      <c r="V97" s="34" t="s">
        <v>1077</v>
      </c>
      <c r="W97" s="34" t="s">
        <v>1086</v>
      </c>
      <c r="X97" s="34" t="s">
        <v>1079</v>
      </c>
      <c r="Z97" s="34" t="s">
        <v>1184</v>
      </c>
      <c r="AA97" s="34" t="s">
        <v>1185</v>
      </c>
    </row>
    <row r="98" spans="1:28" x14ac:dyDescent="0.2">
      <c r="A98" s="21">
        <v>94</v>
      </c>
      <c r="B98" s="31">
        <v>42903</v>
      </c>
      <c r="C98" s="21" t="s">
        <v>1068</v>
      </c>
      <c r="D98" s="21" t="s">
        <v>1150</v>
      </c>
      <c r="E98" s="32">
        <v>21</v>
      </c>
      <c r="F98" s="21">
        <v>52</v>
      </c>
      <c r="G98" s="21" t="s">
        <v>1189</v>
      </c>
      <c r="H98" s="21" t="s">
        <v>1081</v>
      </c>
      <c r="I98" s="21" t="s">
        <v>1082</v>
      </c>
      <c r="J98" s="21" t="s">
        <v>1083</v>
      </c>
      <c r="K98" s="21" t="s">
        <v>1084</v>
      </c>
      <c r="L98" s="21" t="s">
        <v>1085</v>
      </c>
      <c r="M98" s="21">
        <v>120</v>
      </c>
      <c r="N98" s="21">
        <v>30</v>
      </c>
      <c r="O98" s="21">
        <v>30</v>
      </c>
      <c r="P98" s="21">
        <v>20</v>
      </c>
      <c r="Q98" s="21">
        <v>40</v>
      </c>
      <c r="R98" s="34" t="s">
        <v>1073</v>
      </c>
      <c r="S98" s="34" t="s">
        <v>1074</v>
      </c>
      <c r="T98" s="34" t="s">
        <v>1075</v>
      </c>
      <c r="U98" s="34" t="s">
        <v>1076</v>
      </c>
      <c r="V98" s="34" t="s">
        <v>1077</v>
      </c>
      <c r="W98" s="34" t="s">
        <v>1086</v>
      </c>
      <c r="X98" s="34" t="s">
        <v>1079</v>
      </c>
      <c r="Z98" s="34" t="s">
        <v>1190</v>
      </c>
      <c r="AA98" s="34" t="s">
        <v>1088</v>
      </c>
    </row>
    <row r="99" spans="1:28" x14ac:dyDescent="0.2">
      <c r="A99" s="21">
        <v>95</v>
      </c>
      <c r="B99" s="31">
        <v>42903</v>
      </c>
      <c r="C99" s="21" t="s">
        <v>1068</v>
      </c>
      <c r="D99" s="21" t="s">
        <v>1150</v>
      </c>
      <c r="E99" s="32">
        <v>21</v>
      </c>
      <c r="F99" s="21">
        <v>52</v>
      </c>
      <c r="G99" s="21" t="s">
        <v>1191</v>
      </c>
      <c r="H99" s="21" t="s">
        <v>1081</v>
      </c>
      <c r="I99" s="21" t="s">
        <v>1082</v>
      </c>
      <c r="J99" s="21" t="s">
        <v>1083</v>
      </c>
      <c r="K99" s="21" t="s">
        <v>1084</v>
      </c>
      <c r="L99" s="21" t="s">
        <v>1085</v>
      </c>
      <c r="M99" s="21">
        <v>120</v>
      </c>
      <c r="N99" s="21">
        <v>30</v>
      </c>
      <c r="O99" s="21">
        <v>30</v>
      </c>
      <c r="P99" s="21">
        <v>20</v>
      </c>
      <c r="Q99" s="21">
        <v>40</v>
      </c>
      <c r="R99" s="34" t="s">
        <v>1073</v>
      </c>
      <c r="S99" s="34" t="s">
        <v>1074</v>
      </c>
      <c r="T99" s="34" t="s">
        <v>1075</v>
      </c>
      <c r="U99" s="34" t="s">
        <v>1076</v>
      </c>
      <c r="V99" s="34" t="s">
        <v>1077</v>
      </c>
      <c r="W99" s="34" t="s">
        <v>1086</v>
      </c>
      <c r="X99" s="34" t="s">
        <v>1079</v>
      </c>
      <c r="Z99" s="34" t="s">
        <v>1190</v>
      </c>
      <c r="AA99" s="34" t="s">
        <v>1088</v>
      </c>
      <c r="AB99" s="34"/>
    </row>
    <row r="100" spans="1:28" x14ac:dyDescent="0.2">
      <c r="A100" s="21" t="s">
        <v>1100</v>
      </c>
      <c r="B100" s="31"/>
      <c r="E100" s="32"/>
      <c r="R100" s="34"/>
      <c r="S100" s="34"/>
      <c r="T100" s="34"/>
      <c r="U100" s="34"/>
      <c r="V100" s="34"/>
      <c r="W100" s="34"/>
      <c r="X100" s="34"/>
      <c r="Z100" s="34"/>
      <c r="AA100" s="34"/>
      <c r="AB100" s="34"/>
    </row>
    <row r="101" spans="1:28" x14ac:dyDescent="0.2">
      <c r="A101" s="21">
        <v>96</v>
      </c>
      <c r="B101" s="31">
        <v>42903</v>
      </c>
      <c r="C101" s="21" t="s">
        <v>1068</v>
      </c>
      <c r="D101" s="21" t="s">
        <v>1150</v>
      </c>
      <c r="E101" s="32">
        <v>21</v>
      </c>
      <c r="F101" s="21">
        <v>52</v>
      </c>
      <c r="G101" s="21" t="s">
        <v>1192</v>
      </c>
      <c r="H101" s="21" t="s">
        <v>1081</v>
      </c>
      <c r="I101" s="21" t="s">
        <v>1082</v>
      </c>
      <c r="J101" s="21" t="s">
        <v>1083</v>
      </c>
      <c r="K101" s="21" t="s">
        <v>1084</v>
      </c>
      <c r="L101" s="21" t="s">
        <v>1085</v>
      </c>
      <c r="M101" s="21">
        <v>120</v>
      </c>
      <c r="N101" s="21">
        <v>30</v>
      </c>
      <c r="O101" s="21">
        <v>30</v>
      </c>
      <c r="P101" s="21">
        <v>20</v>
      </c>
      <c r="Q101" s="21">
        <v>40</v>
      </c>
      <c r="R101" s="34" t="s">
        <v>1073</v>
      </c>
      <c r="S101" s="34" t="s">
        <v>1074</v>
      </c>
      <c r="T101" s="34" t="s">
        <v>1075</v>
      </c>
      <c r="U101" s="34" t="s">
        <v>1076</v>
      </c>
      <c r="V101" s="34" t="s">
        <v>1077</v>
      </c>
      <c r="W101" s="34" t="s">
        <v>1086</v>
      </c>
      <c r="X101" s="34" t="s">
        <v>1079</v>
      </c>
      <c r="Z101" s="34" t="s">
        <v>1190</v>
      </c>
      <c r="AA101" s="34" t="s">
        <v>1088</v>
      </c>
    </row>
    <row r="102" spans="1:28" x14ac:dyDescent="0.2">
      <c r="A102" s="21">
        <v>97</v>
      </c>
      <c r="B102" s="31">
        <v>42903</v>
      </c>
      <c r="C102" s="21" t="s">
        <v>1068</v>
      </c>
      <c r="D102" s="21" t="s">
        <v>1150</v>
      </c>
      <c r="E102" s="32">
        <v>21</v>
      </c>
      <c r="F102" s="21">
        <v>52</v>
      </c>
      <c r="G102" s="21" t="s">
        <v>1193</v>
      </c>
      <c r="H102" s="21" t="s">
        <v>1081</v>
      </c>
      <c r="I102" s="21" t="s">
        <v>1082</v>
      </c>
      <c r="J102" s="21" t="s">
        <v>1083</v>
      </c>
      <c r="K102" s="21" t="s">
        <v>1092</v>
      </c>
      <c r="L102" s="21" t="s">
        <v>1085</v>
      </c>
      <c r="M102" s="21">
        <v>120</v>
      </c>
      <c r="N102" s="21">
        <v>30</v>
      </c>
      <c r="O102" s="21">
        <v>30</v>
      </c>
      <c r="P102" s="21">
        <v>20</v>
      </c>
      <c r="Q102" s="21">
        <v>40</v>
      </c>
      <c r="R102" s="34" t="s">
        <v>1073</v>
      </c>
      <c r="S102" s="34" t="s">
        <v>1074</v>
      </c>
      <c r="T102" s="34" t="s">
        <v>1075</v>
      </c>
      <c r="U102" s="34" t="s">
        <v>1076</v>
      </c>
      <c r="V102" s="34" t="s">
        <v>1077</v>
      </c>
      <c r="W102" s="34" t="s">
        <v>1086</v>
      </c>
      <c r="X102" s="34" t="s">
        <v>1079</v>
      </c>
      <c r="Z102" s="34" t="s">
        <v>1190</v>
      </c>
      <c r="AA102" s="34" t="s">
        <v>1088</v>
      </c>
    </row>
    <row r="103" spans="1:28" x14ac:dyDescent="0.2">
      <c r="A103" s="21">
        <v>98</v>
      </c>
      <c r="B103" s="31">
        <v>42903</v>
      </c>
      <c r="C103" s="21" t="s">
        <v>1068</v>
      </c>
      <c r="D103" s="21" t="s">
        <v>1150</v>
      </c>
      <c r="E103" s="32">
        <v>21</v>
      </c>
      <c r="F103" s="21">
        <v>52</v>
      </c>
      <c r="G103" s="21" t="s">
        <v>1194</v>
      </c>
      <c r="H103" s="21" t="s">
        <v>1081</v>
      </c>
      <c r="I103" s="21" t="s">
        <v>1082</v>
      </c>
      <c r="J103" s="21" t="s">
        <v>1083</v>
      </c>
      <c r="K103" s="21" t="s">
        <v>1084</v>
      </c>
      <c r="L103" s="21" t="s">
        <v>1085</v>
      </c>
      <c r="M103" s="21">
        <v>120</v>
      </c>
      <c r="N103" s="21">
        <v>30</v>
      </c>
      <c r="O103" s="21">
        <v>30</v>
      </c>
      <c r="P103" s="21">
        <v>20</v>
      </c>
      <c r="Q103" s="21">
        <v>40</v>
      </c>
      <c r="R103" s="34" t="s">
        <v>1073</v>
      </c>
      <c r="S103" s="34" t="s">
        <v>1074</v>
      </c>
      <c r="T103" s="34" t="s">
        <v>1075</v>
      </c>
      <c r="U103" s="34" t="s">
        <v>1076</v>
      </c>
      <c r="V103" s="34" t="s">
        <v>1077</v>
      </c>
      <c r="W103" s="34" t="s">
        <v>1086</v>
      </c>
      <c r="X103" s="34" t="s">
        <v>1079</v>
      </c>
      <c r="Z103" s="34" t="s">
        <v>1195</v>
      </c>
      <c r="AA103" s="34" t="s">
        <v>1178</v>
      </c>
    </row>
    <row r="104" spans="1:28" x14ac:dyDescent="0.2">
      <c r="A104" s="21">
        <v>99</v>
      </c>
      <c r="B104" s="31">
        <v>42903</v>
      </c>
      <c r="C104" s="21" t="s">
        <v>1068</v>
      </c>
      <c r="D104" s="21" t="s">
        <v>1150</v>
      </c>
      <c r="E104" s="32">
        <v>21</v>
      </c>
      <c r="F104" s="21">
        <v>52</v>
      </c>
      <c r="G104" s="21" t="s">
        <v>1196</v>
      </c>
      <c r="H104" s="21" t="s">
        <v>1081</v>
      </c>
      <c r="I104" s="21" t="s">
        <v>1082</v>
      </c>
      <c r="J104" s="21" t="s">
        <v>1083</v>
      </c>
      <c r="K104" s="21" t="s">
        <v>1084</v>
      </c>
      <c r="L104" s="21" t="s">
        <v>1085</v>
      </c>
      <c r="M104" s="21">
        <v>120</v>
      </c>
      <c r="N104" s="21">
        <v>30</v>
      </c>
      <c r="O104" s="21">
        <v>30</v>
      </c>
      <c r="P104" s="21">
        <v>20</v>
      </c>
      <c r="Q104" s="21">
        <v>40</v>
      </c>
      <c r="R104" s="34" t="s">
        <v>1073</v>
      </c>
      <c r="S104" s="34" t="s">
        <v>1074</v>
      </c>
      <c r="T104" s="34" t="s">
        <v>1075</v>
      </c>
      <c r="U104" s="34" t="s">
        <v>1076</v>
      </c>
      <c r="V104" s="34" t="s">
        <v>1077</v>
      </c>
      <c r="W104" s="34" t="s">
        <v>1086</v>
      </c>
      <c r="X104" s="34" t="s">
        <v>1079</v>
      </c>
      <c r="Z104" s="34" t="s">
        <v>1195</v>
      </c>
      <c r="AA104" s="34" t="s">
        <v>1178</v>
      </c>
      <c r="AB104" s="34"/>
    </row>
    <row r="105" spans="1:28" x14ac:dyDescent="0.2">
      <c r="A105" s="21">
        <v>100</v>
      </c>
      <c r="B105" s="31">
        <v>42903</v>
      </c>
      <c r="C105" s="21" t="s">
        <v>1068</v>
      </c>
      <c r="D105" s="21" t="s">
        <v>1150</v>
      </c>
      <c r="E105" s="32">
        <v>21</v>
      </c>
      <c r="F105" s="21">
        <v>52</v>
      </c>
      <c r="G105" s="21" t="s">
        <v>1197</v>
      </c>
      <c r="H105" s="21" t="s">
        <v>1081</v>
      </c>
      <c r="I105" s="21" t="s">
        <v>1082</v>
      </c>
      <c r="J105" s="21" t="s">
        <v>1083</v>
      </c>
      <c r="K105" s="21" t="s">
        <v>1084</v>
      </c>
      <c r="L105" s="21" t="s">
        <v>1085</v>
      </c>
      <c r="M105" s="21">
        <v>120</v>
      </c>
      <c r="N105" s="21">
        <v>30</v>
      </c>
      <c r="O105" s="21">
        <v>30</v>
      </c>
      <c r="P105" s="21">
        <v>20</v>
      </c>
      <c r="Q105" s="21">
        <v>40</v>
      </c>
      <c r="R105" s="34" t="s">
        <v>1073</v>
      </c>
      <c r="S105" s="34" t="s">
        <v>1074</v>
      </c>
      <c r="T105" s="34" t="s">
        <v>1075</v>
      </c>
      <c r="U105" s="34" t="s">
        <v>1076</v>
      </c>
      <c r="V105" s="34" t="s">
        <v>1077</v>
      </c>
      <c r="W105" s="34" t="s">
        <v>1086</v>
      </c>
      <c r="X105" s="34" t="s">
        <v>1079</v>
      </c>
      <c r="Z105" s="34" t="s">
        <v>1195</v>
      </c>
      <c r="AA105" s="34" t="s">
        <v>1178</v>
      </c>
    </row>
    <row r="106" spans="1:28" x14ac:dyDescent="0.2">
      <c r="A106" s="21">
        <v>101</v>
      </c>
      <c r="B106" s="31">
        <v>42903</v>
      </c>
      <c r="C106" s="21" t="s">
        <v>1068</v>
      </c>
      <c r="D106" s="21" t="s">
        <v>1150</v>
      </c>
      <c r="E106" s="32">
        <v>21</v>
      </c>
      <c r="F106" s="21">
        <v>52</v>
      </c>
      <c r="G106" s="21" t="s">
        <v>1198</v>
      </c>
      <c r="H106" s="21" t="s">
        <v>1081</v>
      </c>
      <c r="I106" s="21" t="s">
        <v>1082</v>
      </c>
      <c r="J106" s="21" t="s">
        <v>1083</v>
      </c>
      <c r="K106" s="21" t="s">
        <v>1092</v>
      </c>
      <c r="L106" s="21" t="s">
        <v>1085</v>
      </c>
      <c r="M106" s="21">
        <v>120</v>
      </c>
      <c r="N106" s="21">
        <v>30</v>
      </c>
      <c r="O106" s="21">
        <v>30</v>
      </c>
      <c r="P106" s="21">
        <v>20</v>
      </c>
      <c r="Q106" s="21">
        <v>40</v>
      </c>
      <c r="R106" s="34" t="s">
        <v>1073</v>
      </c>
      <c r="S106" s="34" t="s">
        <v>1074</v>
      </c>
      <c r="T106" s="34" t="s">
        <v>1075</v>
      </c>
      <c r="U106" s="34" t="s">
        <v>1076</v>
      </c>
      <c r="V106" s="34" t="s">
        <v>1077</v>
      </c>
      <c r="W106" s="34" t="s">
        <v>1086</v>
      </c>
      <c r="X106" s="34" t="s">
        <v>1079</v>
      </c>
      <c r="Z106" s="34" t="s">
        <v>1195</v>
      </c>
      <c r="AA106" s="34" t="s">
        <v>1178</v>
      </c>
    </row>
    <row r="107" spans="1:28" x14ac:dyDescent="0.2">
      <c r="A107" s="21" t="s">
        <v>1100</v>
      </c>
      <c r="B107" s="31"/>
      <c r="E107" s="32"/>
      <c r="R107" s="34"/>
      <c r="S107" s="34"/>
      <c r="T107" s="34"/>
      <c r="U107" s="34"/>
      <c r="V107" s="34"/>
      <c r="W107" s="34"/>
      <c r="X107" s="34"/>
      <c r="Z107" s="34"/>
      <c r="AA107" s="34"/>
    </row>
    <row r="108" spans="1:28" x14ac:dyDescent="0.2">
      <c r="A108" s="21">
        <v>102</v>
      </c>
      <c r="B108" s="31">
        <v>42903</v>
      </c>
      <c r="C108" s="21" t="s">
        <v>1068</v>
      </c>
      <c r="D108" s="21" t="s">
        <v>1150</v>
      </c>
      <c r="E108" s="32">
        <v>21</v>
      </c>
      <c r="F108" s="21">
        <v>52</v>
      </c>
      <c r="G108" s="21" t="s">
        <v>1199</v>
      </c>
      <c r="H108" s="21" t="s">
        <v>1081</v>
      </c>
      <c r="I108" s="21" t="s">
        <v>1082</v>
      </c>
      <c r="J108" s="21" t="s">
        <v>1083</v>
      </c>
      <c r="K108" s="21" t="s">
        <v>1084</v>
      </c>
      <c r="L108" s="21" t="s">
        <v>1085</v>
      </c>
      <c r="M108" s="21">
        <v>120</v>
      </c>
      <c r="N108" s="21">
        <v>30</v>
      </c>
      <c r="O108" s="21">
        <v>30</v>
      </c>
      <c r="P108" s="21">
        <v>20</v>
      </c>
      <c r="Q108" s="21">
        <v>40</v>
      </c>
      <c r="R108" s="34" t="s">
        <v>1073</v>
      </c>
      <c r="S108" s="34" t="s">
        <v>1074</v>
      </c>
      <c r="T108" s="34" t="s">
        <v>1075</v>
      </c>
      <c r="U108" s="34" t="s">
        <v>1076</v>
      </c>
      <c r="V108" s="34" t="s">
        <v>1077</v>
      </c>
      <c r="W108" s="34" t="s">
        <v>1086</v>
      </c>
      <c r="X108" s="34" t="s">
        <v>1079</v>
      </c>
      <c r="Z108" s="34" t="s">
        <v>1200</v>
      </c>
      <c r="AA108" s="34" t="s">
        <v>1178</v>
      </c>
    </row>
    <row r="109" spans="1:28" x14ac:dyDescent="0.2">
      <c r="A109" s="21">
        <v>103</v>
      </c>
      <c r="B109" s="31">
        <v>42903</v>
      </c>
      <c r="C109" s="21" t="s">
        <v>1068</v>
      </c>
      <c r="D109" s="21" t="s">
        <v>1150</v>
      </c>
      <c r="E109" s="32">
        <v>21</v>
      </c>
      <c r="F109" s="21">
        <v>52</v>
      </c>
      <c r="G109" s="21" t="s">
        <v>1201</v>
      </c>
      <c r="H109" s="21" t="s">
        <v>1081</v>
      </c>
      <c r="I109" s="21" t="s">
        <v>1082</v>
      </c>
      <c r="J109" s="21" t="s">
        <v>1083</v>
      </c>
      <c r="K109" s="21" t="s">
        <v>1084</v>
      </c>
      <c r="L109" s="21" t="s">
        <v>1085</v>
      </c>
      <c r="M109" s="21">
        <v>120</v>
      </c>
      <c r="N109" s="21">
        <v>30</v>
      </c>
      <c r="O109" s="21">
        <v>30</v>
      </c>
      <c r="P109" s="21">
        <v>20</v>
      </c>
      <c r="Q109" s="21">
        <v>40</v>
      </c>
      <c r="R109" s="34" t="s">
        <v>1073</v>
      </c>
      <c r="S109" s="34" t="s">
        <v>1074</v>
      </c>
      <c r="T109" s="34" t="s">
        <v>1075</v>
      </c>
      <c r="U109" s="34" t="s">
        <v>1076</v>
      </c>
      <c r="V109" s="34" t="s">
        <v>1077</v>
      </c>
      <c r="W109" s="34" t="s">
        <v>1086</v>
      </c>
      <c r="X109" s="34" t="s">
        <v>1079</v>
      </c>
      <c r="Z109" s="34" t="s">
        <v>1200</v>
      </c>
      <c r="AA109" s="34" t="s">
        <v>1178</v>
      </c>
      <c r="AB109" s="34"/>
    </row>
    <row r="110" spans="1:28" x14ac:dyDescent="0.2">
      <c r="A110" s="21">
        <v>104</v>
      </c>
      <c r="B110" s="31">
        <v>42903</v>
      </c>
      <c r="C110" s="21" t="s">
        <v>1068</v>
      </c>
      <c r="D110" s="21" t="s">
        <v>1150</v>
      </c>
      <c r="E110" s="32">
        <v>21</v>
      </c>
      <c r="F110" s="21">
        <v>52</v>
      </c>
      <c r="G110" s="21" t="s">
        <v>1202</v>
      </c>
      <c r="H110" s="21" t="s">
        <v>1081</v>
      </c>
      <c r="I110" s="21" t="s">
        <v>1082</v>
      </c>
      <c r="J110" s="21" t="s">
        <v>1083</v>
      </c>
      <c r="K110" s="21" t="s">
        <v>1084</v>
      </c>
      <c r="L110" s="21" t="s">
        <v>1085</v>
      </c>
      <c r="M110" s="21">
        <v>120</v>
      </c>
      <c r="N110" s="21">
        <v>30</v>
      </c>
      <c r="O110" s="21">
        <v>30</v>
      </c>
      <c r="P110" s="21">
        <v>20</v>
      </c>
      <c r="Q110" s="21">
        <v>40</v>
      </c>
      <c r="R110" s="34" t="s">
        <v>1073</v>
      </c>
      <c r="S110" s="34" t="s">
        <v>1074</v>
      </c>
      <c r="T110" s="34" t="s">
        <v>1075</v>
      </c>
      <c r="U110" s="34" t="s">
        <v>1076</v>
      </c>
      <c r="V110" s="34" t="s">
        <v>1077</v>
      </c>
      <c r="W110" s="34" t="s">
        <v>1086</v>
      </c>
      <c r="X110" s="34" t="s">
        <v>1079</v>
      </c>
      <c r="Z110" s="34" t="s">
        <v>1200</v>
      </c>
      <c r="AA110" s="34" t="s">
        <v>1178</v>
      </c>
    </row>
    <row r="111" spans="1:28" x14ac:dyDescent="0.2">
      <c r="A111" s="21">
        <v>105</v>
      </c>
      <c r="B111" s="31">
        <v>42903</v>
      </c>
      <c r="C111" s="21" t="s">
        <v>1068</v>
      </c>
      <c r="D111" s="21" t="s">
        <v>1150</v>
      </c>
      <c r="E111" s="32">
        <v>21</v>
      </c>
      <c r="F111" s="21">
        <v>52</v>
      </c>
      <c r="G111" s="21" t="s">
        <v>1203</v>
      </c>
      <c r="H111" s="21" t="s">
        <v>1081</v>
      </c>
      <c r="I111" s="21" t="s">
        <v>1082</v>
      </c>
      <c r="J111" s="21" t="s">
        <v>1083</v>
      </c>
      <c r="K111" s="21" t="s">
        <v>1092</v>
      </c>
      <c r="L111" s="21" t="s">
        <v>1085</v>
      </c>
      <c r="M111" s="21">
        <v>120</v>
      </c>
      <c r="N111" s="21">
        <v>30</v>
      </c>
      <c r="O111" s="21">
        <v>30</v>
      </c>
      <c r="P111" s="21">
        <v>20</v>
      </c>
      <c r="Q111" s="21">
        <v>40</v>
      </c>
      <c r="R111" s="34" t="s">
        <v>1073</v>
      </c>
      <c r="S111" s="34" t="s">
        <v>1074</v>
      </c>
      <c r="T111" s="34" t="s">
        <v>1075</v>
      </c>
      <c r="U111" s="34" t="s">
        <v>1076</v>
      </c>
      <c r="V111" s="34" t="s">
        <v>1077</v>
      </c>
      <c r="W111" s="34" t="s">
        <v>1086</v>
      </c>
      <c r="X111" s="34" t="s">
        <v>1079</v>
      </c>
      <c r="Z111" s="34" t="s">
        <v>1200</v>
      </c>
      <c r="AA111" s="34" t="s">
        <v>1178</v>
      </c>
    </row>
    <row r="112" spans="1:28" x14ac:dyDescent="0.2">
      <c r="A112" s="21">
        <v>106</v>
      </c>
      <c r="B112" s="31">
        <v>42903</v>
      </c>
      <c r="C112" s="21" t="s">
        <v>1068</v>
      </c>
      <c r="D112" s="21" t="s">
        <v>1150</v>
      </c>
      <c r="E112" s="32">
        <v>26</v>
      </c>
      <c r="F112" s="21">
        <v>43</v>
      </c>
      <c r="G112" s="21" t="s">
        <v>1204</v>
      </c>
      <c r="H112" s="21" t="s">
        <v>1081</v>
      </c>
      <c r="I112" s="21" t="s">
        <v>1082</v>
      </c>
      <c r="J112" s="21" t="s">
        <v>1083</v>
      </c>
      <c r="K112" s="21" t="s">
        <v>1084</v>
      </c>
      <c r="L112" s="21" t="s">
        <v>1085</v>
      </c>
      <c r="M112" s="21">
        <v>120</v>
      </c>
      <c r="N112" s="21">
        <v>30</v>
      </c>
      <c r="O112" s="21">
        <v>30</v>
      </c>
      <c r="P112" s="21">
        <v>20</v>
      </c>
      <c r="Q112" s="21">
        <v>40</v>
      </c>
      <c r="R112" s="34" t="s">
        <v>1073</v>
      </c>
      <c r="S112" s="34" t="s">
        <v>1074</v>
      </c>
      <c r="T112" s="34" t="s">
        <v>1075</v>
      </c>
      <c r="U112" s="34" t="s">
        <v>1076</v>
      </c>
      <c r="V112" s="34" t="s">
        <v>1077</v>
      </c>
      <c r="W112" s="34" t="s">
        <v>1086</v>
      </c>
      <c r="X112" s="34" t="s">
        <v>1079</v>
      </c>
      <c r="Z112" s="34" t="s">
        <v>1205</v>
      </c>
      <c r="AA112" s="34" t="s">
        <v>1206</v>
      </c>
    </row>
    <row r="113" spans="1:28" x14ac:dyDescent="0.2">
      <c r="A113" s="21">
        <v>107</v>
      </c>
      <c r="B113" s="31">
        <v>42903</v>
      </c>
      <c r="C113" s="21" t="s">
        <v>1068</v>
      </c>
      <c r="D113" s="21" t="s">
        <v>1150</v>
      </c>
      <c r="E113" s="32">
        <v>26</v>
      </c>
      <c r="F113" s="21">
        <v>43</v>
      </c>
      <c r="G113" s="21" t="s">
        <v>1207</v>
      </c>
      <c r="H113" s="21" t="s">
        <v>1081</v>
      </c>
      <c r="I113" s="21" t="s">
        <v>1082</v>
      </c>
      <c r="J113" s="21" t="s">
        <v>1083</v>
      </c>
      <c r="K113" s="21" t="s">
        <v>1084</v>
      </c>
      <c r="L113" s="21" t="s">
        <v>1085</v>
      </c>
      <c r="M113" s="21">
        <v>120</v>
      </c>
      <c r="N113" s="21">
        <v>30</v>
      </c>
      <c r="O113" s="21">
        <v>30</v>
      </c>
      <c r="P113" s="21">
        <v>20</v>
      </c>
      <c r="Q113" s="21">
        <v>40</v>
      </c>
      <c r="R113" s="34" t="s">
        <v>1073</v>
      </c>
      <c r="S113" s="34" t="s">
        <v>1074</v>
      </c>
      <c r="T113" s="34" t="s">
        <v>1075</v>
      </c>
      <c r="U113" s="34" t="s">
        <v>1076</v>
      </c>
      <c r="V113" s="34" t="s">
        <v>1077</v>
      </c>
      <c r="W113" s="34" t="s">
        <v>1086</v>
      </c>
      <c r="X113" s="34" t="s">
        <v>1079</v>
      </c>
      <c r="Z113" s="34" t="s">
        <v>1205</v>
      </c>
      <c r="AA113" s="34" t="s">
        <v>1206</v>
      </c>
      <c r="AB113" s="34"/>
    </row>
    <row r="114" spans="1:28" x14ac:dyDescent="0.2">
      <c r="A114" s="21">
        <v>108</v>
      </c>
      <c r="B114" s="31">
        <v>42903</v>
      </c>
      <c r="C114" s="21" t="s">
        <v>1068</v>
      </c>
      <c r="D114" s="21" t="s">
        <v>1150</v>
      </c>
      <c r="E114" s="32">
        <v>26</v>
      </c>
      <c r="F114" s="21">
        <v>43</v>
      </c>
      <c r="G114" s="21" t="s">
        <v>1208</v>
      </c>
      <c r="H114" s="21" t="s">
        <v>1081</v>
      </c>
      <c r="I114" s="21" t="s">
        <v>1082</v>
      </c>
      <c r="J114" s="21" t="s">
        <v>1083</v>
      </c>
      <c r="K114" s="21" t="s">
        <v>1084</v>
      </c>
      <c r="L114" s="21" t="s">
        <v>1085</v>
      </c>
      <c r="M114" s="21">
        <v>120</v>
      </c>
      <c r="N114" s="21">
        <v>30</v>
      </c>
      <c r="O114" s="21">
        <v>30</v>
      </c>
      <c r="P114" s="21">
        <v>20</v>
      </c>
      <c r="Q114" s="21">
        <v>40</v>
      </c>
      <c r="R114" s="34" t="s">
        <v>1073</v>
      </c>
      <c r="S114" s="34" t="s">
        <v>1074</v>
      </c>
      <c r="T114" s="34" t="s">
        <v>1075</v>
      </c>
      <c r="U114" s="34" t="s">
        <v>1076</v>
      </c>
      <c r="V114" s="34" t="s">
        <v>1077</v>
      </c>
      <c r="W114" s="34" t="s">
        <v>1086</v>
      </c>
      <c r="X114" s="34" t="s">
        <v>1079</v>
      </c>
      <c r="Z114" s="34" t="s">
        <v>1205</v>
      </c>
      <c r="AA114" s="34" t="s">
        <v>1206</v>
      </c>
    </row>
    <row r="115" spans="1:28" x14ac:dyDescent="0.2">
      <c r="A115" s="21">
        <v>109</v>
      </c>
      <c r="B115" s="31">
        <v>42903</v>
      </c>
      <c r="C115" s="21" t="s">
        <v>1068</v>
      </c>
      <c r="D115" s="21" t="s">
        <v>1150</v>
      </c>
      <c r="E115" s="32">
        <v>26</v>
      </c>
      <c r="F115" s="21">
        <v>43</v>
      </c>
      <c r="G115" s="21" t="s">
        <v>1209</v>
      </c>
      <c r="H115" s="21" t="s">
        <v>1081</v>
      </c>
      <c r="I115" s="21" t="s">
        <v>1082</v>
      </c>
      <c r="J115" s="21" t="s">
        <v>1083</v>
      </c>
      <c r="K115" s="21" t="s">
        <v>1092</v>
      </c>
      <c r="L115" s="21" t="s">
        <v>1085</v>
      </c>
      <c r="M115" s="21">
        <v>120</v>
      </c>
      <c r="N115" s="21">
        <v>30</v>
      </c>
      <c r="O115" s="21">
        <v>30</v>
      </c>
      <c r="P115" s="21">
        <v>20</v>
      </c>
      <c r="Q115" s="21">
        <v>40</v>
      </c>
      <c r="R115" s="34" t="s">
        <v>1073</v>
      </c>
      <c r="S115" s="34" t="s">
        <v>1074</v>
      </c>
      <c r="T115" s="34" t="s">
        <v>1075</v>
      </c>
      <c r="U115" s="34" t="s">
        <v>1076</v>
      </c>
      <c r="V115" s="34" t="s">
        <v>1077</v>
      </c>
      <c r="W115" s="34" t="s">
        <v>1086</v>
      </c>
      <c r="X115" s="34" t="s">
        <v>1079</v>
      </c>
      <c r="Z115" s="34" t="s">
        <v>1205</v>
      </c>
      <c r="AA115" s="34" t="s">
        <v>1206</v>
      </c>
    </row>
    <row r="116" spans="1:28" x14ac:dyDescent="0.2">
      <c r="A116" s="21">
        <v>110</v>
      </c>
      <c r="B116" s="31">
        <v>42903</v>
      </c>
      <c r="C116" s="21" t="s">
        <v>1068</v>
      </c>
      <c r="D116" s="21" t="s">
        <v>1150</v>
      </c>
      <c r="E116" s="32">
        <v>26</v>
      </c>
      <c r="F116" s="21">
        <v>43</v>
      </c>
      <c r="G116" s="21" t="s">
        <v>1210</v>
      </c>
      <c r="H116" s="21" t="s">
        <v>1081</v>
      </c>
      <c r="I116" s="21" t="s">
        <v>1082</v>
      </c>
      <c r="J116" s="21" t="s">
        <v>1083</v>
      </c>
      <c r="K116" s="21" t="s">
        <v>1084</v>
      </c>
      <c r="L116" s="21" t="s">
        <v>1085</v>
      </c>
      <c r="M116" s="21">
        <v>120</v>
      </c>
      <c r="N116" s="21">
        <v>30</v>
      </c>
      <c r="O116" s="21">
        <v>30</v>
      </c>
      <c r="P116" s="21">
        <v>20</v>
      </c>
      <c r="Q116" s="21">
        <v>40</v>
      </c>
      <c r="R116" s="34" t="s">
        <v>1073</v>
      </c>
      <c r="S116" s="34" t="s">
        <v>1074</v>
      </c>
      <c r="T116" s="34" t="s">
        <v>1075</v>
      </c>
      <c r="U116" s="34" t="s">
        <v>1076</v>
      </c>
      <c r="V116" s="34" t="s">
        <v>1077</v>
      </c>
      <c r="W116" s="34" t="s">
        <v>1086</v>
      </c>
      <c r="X116" s="34" t="s">
        <v>1079</v>
      </c>
      <c r="Z116" s="34" t="s">
        <v>1211</v>
      </c>
      <c r="AA116" s="34" t="s">
        <v>1088</v>
      </c>
    </row>
    <row r="117" spans="1:28" x14ac:dyDescent="0.2">
      <c r="A117" s="21">
        <v>111</v>
      </c>
      <c r="B117" s="31">
        <v>42903</v>
      </c>
      <c r="C117" s="21" t="s">
        <v>1068</v>
      </c>
      <c r="D117" s="21" t="s">
        <v>1150</v>
      </c>
      <c r="E117" s="32">
        <v>26</v>
      </c>
      <c r="F117" s="21">
        <v>43</v>
      </c>
      <c r="G117" s="21" t="s">
        <v>1212</v>
      </c>
      <c r="H117" s="21" t="s">
        <v>1081</v>
      </c>
      <c r="I117" s="21" t="s">
        <v>1082</v>
      </c>
      <c r="J117" s="21" t="s">
        <v>1083</v>
      </c>
      <c r="K117" s="21" t="s">
        <v>1084</v>
      </c>
      <c r="L117" s="21" t="s">
        <v>1085</v>
      </c>
      <c r="M117" s="21">
        <v>120</v>
      </c>
      <c r="N117" s="21">
        <v>30</v>
      </c>
      <c r="O117" s="21">
        <v>30</v>
      </c>
      <c r="P117" s="21">
        <v>20</v>
      </c>
      <c r="Q117" s="21">
        <v>40</v>
      </c>
      <c r="R117" s="34" t="s">
        <v>1073</v>
      </c>
      <c r="S117" s="34" t="s">
        <v>1074</v>
      </c>
      <c r="T117" s="34" t="s">
        <v>1075</v>
      </c>
      <c r="U117" s="34" t="s">
        <v>1076</v>
      </c>
      <c r="V117" s="34" t="s">
        <v>1077</v>
      </c>
      <c r="W117" s="34" t="s">
        <v>1086</v>
      </c>
      <c r="X117" s="34" t="s">
        <v>1079</v>
      </c>
      <c r="Z117" s="34" t="s">
        <v>1211</v>
      </c>
      <c r="AA117" s="34" t="s">
        <v>1088</v>
      </c>
      <c r="AB117" s="34"/>
    </row>
    <row r="118" spans="1:28" x14ac:dyDescent="0.2">
      <c r="A118" s="21">
        <v>112</v>
      </c>
      <c r="B118" s="31">
        <v>42903</v>
      </c>
      <c r="C118" s="21" t="s">
        <v>1068</v>
      </c>
      <c r="D118" s="21" t="s">
        <v>1150</v>
      </c>
      <c r="E118" s="32">
        <v>26</v>
      </c>
      <c r="F118" s="21">
        <v>43</v>
      </c>
      <c r="G118" s="40" t="s">
        <v>1213</v>
      </c>
      <c r="H118" s="21" t="s">
        <v>1081</v>
      </c>
      <c r="I118" s="21" t="s">
        <v>1082</v>
      </c>
      <c r="J118" s="21" t="s">
        <v>1083</v>
      </c>
      <c r="K118" s="21" t="s">
        <v>1084</v>
      </c>
      <c r="L118" s="21" t="s">
        <v>1085</v>
      </c>
      <c r="M118" s="21">
        <v>120</v>
      </c>
      <c r="N118" s="21">
        <v>30</v>
      </c>
      <c r="O118" s="21">
        <v>30</v>
      </c>
      <c r="P118" s="21">
        <v>20</v>
      </c>
      <c r="Q118" s="21">
        <v>40</v>
      </c>
      <c r="R118" s="34" t="s">
        <v>1073</v>
      </c>
      <c r="S118" s="34" t="s">
        <v>1074</v>
      </c>
      <c r="T118" s="34" t="s">
        <v>1075</v>
      </c>
      <c r="U118" s="34" t="s">
        <v>1076</v>
      </c>
      <c r="V118" s="34" t="s">
        <v>1077</v>
      </c>
      <c r="W118" s="34" t="s">
        <v>1086</v>
      </c>
      <c r="X118" s="34" t="s">
        <v>1079</v>
      </c>
      <c r="Z118" s="34" t="s">
        <v>1211</v>
      </c>
      <c r="AA118" s="34" t="s">
        <v>1088</v>
      </c>
    </row>
    <row r="119" spans="1:28" x14ac:dyDescent="0.2">
      <c r="A119" s="21">
        <v>113</v>
      </c>
      <c r="B119" s="31">
        <v>42903</v>
      </c>
      <c r="C119" s="21" t="s">
        <v>1068</v>
      </c>
      <c r="D119" s="21" t="s">
        <v>1150</v>
      </c>
      <c r="E119" s="32">
        <v>26</v>
      </c>
      <c r="F119" s="21">
        <v>43</v>
      </c>
      <c r="G119" s="21" t="s">
        <v>1214</v>
      </c>
      <c r="H119" s="21" t="s">
        <v>1081</v>
      </c>
      <c r="I119" s="21" t="s">
        <v>1082</v>
      </c>
      <c r="J119" s="21" t="s">
        <v>1083</v>
      </c>
      <c r="K119" s="21" t="s">
        <v>1092</v>
      </c>
      <c r="L119" s="21" t="s">
        <v>1085</v>
      </c>
      <c r="M119" s="21">
        <v>120</v>
      </c>
      <c r="N119" s="21">
        <v>30</v>
      </c>
      <c r="O119" s="21">
        <v>30</v>
      </c>
      <c r="P119" s="21">
        <v>20</v>
      </c>
      <c r="Q119" s="21">
        <v>40</v>
      </c>
      <c r="R119" s="34" t="s">
        <v>1073</v>
      </c>
      <c r="S119" s="34" t="s">
        <v>1074</v>
      </c>
      <c r="T119" s="34" t="s">
        <v>1075</v>
      </c>
      <c r="U119" s="34" t="s">
        <v>1076</v>
      </c>
      <c r="V119" s="34" t="s">
        <v>1077</v>
      </c>
      <c r="W119" s="34" t="s">
        <v>1086</v>
      </c>
      <c r="X119" s="34" t="s">
        <v>1079</v>
      </c>
      <c r="Z119" s="34" t="s">
        <v>1211</v>
      </c>
      <c r="AA119" s="34" t="s">
        <v>1088</v>
      </c>
    </row>
    <row r="120" spans="1:28" x14ac:dyDescent="0.2">
      <c r="A120" s="21">
        <v>114</v>
      </c>
      <c r="B120" s="31">
        <v>42903</v>
      </c>
      <c r="C120" s="21" t="s">
        <v>1068</v>
      </c>
      <c r="D120" s="21" t="s">
        <v>1150</v>
      </c>
      <c r="E120" s="32">
        <v>26</v>
      </c>
      <c r="F120" s="21">
        <v>43</v>
      </c>
      <c r="G120" s="21" t="s">
        <v>1215</v>
      </c>
      <c r="H120" s="21" t="s">
        <v>1081</v>
      </c>
      <c r="I120" s="21" t="s">
        <v>1082</v>
      </c>
      <c r="J120" s="21" t="s">
        <v>1083</v>
      </c>
      <c r="K120" s="21" t="s">
        <v>1084</v>
      </c>
      <c r="L120" s="21" t="s">
        <v>1085</v>
      </c>
      <c r="M120" s="21">
        <v>120</v>
      </c>
      <c r="N120" s="21">
        <v>30</v>
      </c>
      <c r="O120" s="21">
        <v>30</v>
      </c>
      <c r="P120" s="21">
        <v>20</v>
      </c>
      <c r="Q120" s="21">
        <v>40</v>
      </c>
      <c r="R120" s="34" t="s">
        <v>1073</v>
      </c>
      <c r="S120" s="34" t="s">
        <v>1074</v>
      </c>
      <c r="T120" s="34" t="s">
        <v>1075</v>
      </c>
      <c r="U120" s="34" t="s">
        <v>1076</v>
      </c>
      <c r="V120" s="34" t="s">
        <v>1077</v>
      </c>
      <c r="W120" s="34" t="s">
        <v>1086</v>
      </c>
      <c r="X120" s="34" t="s">
        <v>1079</v>
      </c>
      <c r="Z120" s="34" t="s">
        <v>1216</v>
      </c>
      <c r="AA120" s="34" t="s">
        <v>1185</v>
      </c>
    </row>
    <row r="121" spans="1:28" x14ac:dyDescent="0.2">
      <c r="A121" s="21">
        <v>115</v>
      </c>
      <c r="B121" s="31">
        <v>42903</v>
      </c>
      <c r="C121" s="21" t="s">
        <v>1068</v>
      </c>
      <c r="D121" s="21" t="s">
        <v>1150</v>
      </c>
      <c r="E121" s="32">
        <v>26</v>
      </c>
      <c r="F121" s="21">
        <v>43</v>
      </c>
      <c r="G121" s="21" t="s">
        <v>1217</v>
      </c>
      <c r="H121" s="21" t="s">
        <v>1081</v>
      </c>
      <c r="I121" s="21" t="s">
        <v>1082</v>
      </c>
      <c r="J121" s="21" t="s">
        <v>1083</v>
      </c>
      <c r="K121" s="21" t="s">
        <v>1084</v>
      </c>
      <c r="L121" s="21" t="s">
        <v>1085</v>
      </c>
      <c r="M121" s="21">
        <v>120</v>
      </c>
      <c r="N121" s="21">
        <v>30</v>
      </c>
      <c r="O121" s="21">
        <v>30</v>
      </c>
      <c r="P121" s="21">
        <v>20</v>
      </c>
      <c r="Q121" s="21">
        <v>40</v>
      </c>
      <c r="R121" s="34" t="s">
        <v>1073</v>
      </c>
      <c r="S121" s="34" t="s">
        <v>1074</v>
      </c>
      <c r="T121" s="34" t="s">
        <v>1075</v>
      </c>
      <c r="U121" s="34" t="s">
        <v>1076</v>
      </c>
      <c r="V121" s="34" t="s">
        <v>1077</v>
      </c>
      <c r="W121" s="34" t="s">
        <v>1086</v>
      </c>
      <c r="X121" s="34" t="s">
        <v>1079</v>
      </c>
      <c r="Z121" s="34" t="s">
        <v>1216</v>
      </c>
      <c r="AA121" s="34" t="s">
        <v>1185</v>
      </c>
      <c r="AB121" s="34"/>
    </row>
    <row r="122" spans="1:28" x14ac:dyDescent="0.2">
      <c r="A122" s="21">
        <v>116</v>
      </c>
      <c r="B122" s="31">
        <v>42903</v>
      </c>
      <c r="C122" s="21" t="s">
        <v>1068</v>
      </c>
      <c r="D122" s="21" t="s">
        <v>1150</v>
      </c>
      <c r="E122" s="32">
        <v>26</v>
      </c>
      <c r="F122" s="21">
        <v>43</v>
      </c>
      <c r="G122" s="21" t="s">
        <v>1218</v>
      </c>
      <c r="H122" s="21" t="s">
        <v>1081</v>
      </c>
      <c r="I122" s="21" t="s">
        <v>1082</v>
      </c>
      <c r="J122" s="21" t="s">
        <v>1083</v>
      </c>
      <c r="K122" s="21" t="s">
        <v>1084</v>
      </c>
      <c r="L122" s="21" t="s">
        <v>1085</v>
      </c>
      <c r="M122" s="21">
        <v>120</v>
      </c>
      <c r="N122" s="21">
        <v>30</v>
      </c>
      <c r="O122" s="21">
        <v>30</v>
      </c>
      <c r="P122" s="21">
        <v>20</v>
      </c>
      <c r="Q122" s="21">
        <v>40</v>
      </c>
      <c r="R122" s="34" t="s">
        <v>1073</v>
      </c>
      <c r="S122" s="34" t="s">
        <v>1074</v>
      </c>
      <c r="T122" s="34" t="s">
        <v>1075</v>
      </c>
      <c r="U122" s="34" t="s">
        <v>1076</v>
      </c>
      <c r="V122" s="34" t="s">
        <v>1077</v>
      </c>
      <c r="W122" s="34" t="s">
        <v>1086</v>
      </c>
      <c r="X122" s="34" t="s">
        <v>1079</v>
      </c>
      <c r="Z122" s="34" t="s">
        <v>1216</v>
      </c>
      <c r="AA122" s="34" t="s">
        <v>1185</v>
      </c>
    </row>
    <row r="123" spans="1:28" x14ac:dyDescent="0.2">
      <c r="A123" s="21" t="s">
        <v>1100</v>
      </c>
      <c r="B123" s="31"/>
      <c r="E123" s="32"/>
      <c r="R123" s="34"/>
      <c r="S123" s="34"/>
      <c r="T123" s="34"/>
      <c r="U123" s="34"/>
      <c r="V123" s="34"/>
      <c r="W123" s="34"/>
      <c r="X123" s="34"/>
      <c r="Z123" s="34"/>
      <c r="AA123" s="34"/>
    </row>
    <row r="124" spans="1:28" x14ac:dyDescent="0.2">
      <c r="A124" s="21">
        <v>117</v>
      </c>
      <c r="B124" s="31">
        <v>42903</v>
      </c>
      <c r="C124" s="21" t="s">
        <v>1068</v>
      </c>
      <c r="D124" s="21" t="s">
        <v>1150</v>
      </c>
      <c r="E124" s="32">
        <v>26</v>
      </c>
      <c r="F124" s="21">
        <v>43</v>
      </c>
      <c r="G124" s="21" t="s">
        <v>1219</v>
      </c>
      <c r="H124" s="21" t="s">
        <v>1081</v>
      </c>
      <c r="I124" s="21" t="s">
        <v>1082</v>
      </c>
      <c r="J124" s="21" t="s">
        <v>1083</v>
      </c>
      <c r="K124" s="21" t="s">
        <v>1092</v>
      </c>
      <c r="L124" s="21" t="s">
        <v>1085</v>
      </c>
      <c r="M124" s="21">
        <v>120</v>
      </c>
      <c r="N124" s="21">
        <v>30</v>
      </c>
      <c r="O124" s="21">
        <v>30</v>
      </c>
      <c r="P124" s="21">
        <v>20</v>
      </c>
      <c r="Q124" s="21">
        <v>40</v>
      </c>
      <c r="R124" s="34" t="s">
        <v>1073</v>
      </c>
      <c r="S124" s="34" t="s">
        <v>1074</v>
      </c>
      <c r="T124" s="34" t="s">
        <v>1075</v>
      </c>
      <c r="U124" s="34" t="s">
        <v>1076</v>
      </c>
      <c r="V124" s="34" t="s">
        <v>1077</v>
      </c>
      <c r="W124" s="34" t="s">
        <v>1086</v>
      </c>
      <c r="X124" s="34" t="s">
        <v>1079</v>
      </c>
      <c r="Z124" s="34" t="s">
        <v>1216</v>
      </c>
      <c r="AA124" s="34" t="s">
        <v>1185</v>
      </c>
    </row>
    <row r="125" spans="1:28" x14ac:dyDescent="0.2">
      <c r="A125" s="21">
        <v>118</v>
      </c>
      <c r="B125" s="31">
        <v>42903</v>
      </c>
      <c r="C125" s="21" t="s">
        <v>1068</v>
      </c>
      <c r="D125" s="21" t="s">
        <v>1150</v>
      </c>
      <c r="E125" s="32">
        <v>26</v>
      </c>
      <c r="F125" s="21">
        <v>43</v>
      </c>
      <c r="G125" s="21" t="s">
        <v>1220</v>
      </c>
      <c r="H125" s="21" t="s">
        <v>1081</v>
      </c>
      <c r="I125" s="21" t="s">
        <v>1082</v>
      </c>
      <c r="J125" s="21" t="s">
        <v>1083</v>
      </c>
      <c r="K125" s="21" t="s">
        <v>1084</v>
      </c>
      <c r="L125" s="21" t="s">
        <v>1085</v>
      </c>
      <c r="M125" s="21">
        <v>120</v>
      </c>
      <c r="N125" s="21">
        <v>30</v>
      </c>
      <c r="O125" s="21">
        <v>30</v>
      </c>
      <c r="P125" s="21">
        <v>20</v>
      </c>
      <c r="Q125" s="21">
        <v>40</v>
      </c>
      <c r="R125" s="34" t="s">
        <v>1073</v>
      </c>
      <c r="S125" s="34" t="s">
        <v>1074</v>
      </c>
      <c r="T125" s="34" t="s">
        <v>1075</v>
      </c>
      <c r="U125" s="34" t="s">
        <v>1076</v>
      </c>
      <c r="V125" s="34" t="s">
        <v>1077</v>
      </c>
      <c r="W125" s="34" t="s">
        <v>1086</v>
      </c>
      <c r="X125" s="34" t="s">
        <v>1079</v>
      </c>
      <c r="Z125" s="34" t="s">
        <v>1221</v>
      </c>
      <c r="AA125" s="34" t="s">
        <v>1185</v>
      </c>
    </row>
    <row r="126" spans="1:28" x14ac:dyDescent="0.2">
      <c r="A126" s="21">
        <v>119</v>
      </c>
      <c r="B126" s="31">
        <v>42903</v>
      </c>
      <c r="C126" s="21" t="s">
        <v>1068</v>
      </c>
      <c r="D126" s="21" t="s">
        <v>1150</v>
      </c>
      <c r="E126" s="32">
        <v>26</v>
      </c>
      <c r="F126" s="21">
        <v>43</v>
      </c>
      <c r="G126" s="21" t="s">
        <v>1222</v>
      </c>
      <c r="H126" s="21" t="s">
        <v>1081</v>
      </c>
      <c r="I126" s="21" t="s">
        <v>1082</v>
      </c>
      <c r="J126" s="21" t="s">
        <v>1083</v>
      </c>
      <c r="K126" s="21" t="s">
        <v>1084</v>
      </c>
      <c r="L126" s="21" t="s">
        <v>1085</v>
      </c>
      <c r="M126" s="21">
        <v>120</v>
      </c>
      <c r="N126" s="21">
        <v>30</v>
      </c>
      <c r="O126" s="21">
        <v>30</v>
      </c>
      <c r="P126" s="21">
        <v>20</v>
      </c>
      <c r="Q126" s="21">
        <v>40</v>
      </c>
      <c r="R126" s="34" t="s">
        <v>1073</v>
      </c>
      <c r="S126" s="34" t="s">
        <v>1074</v>
      </c>
      <c r="T126" s="34" t="s">
        <v>1075</v>
      </c>
      <c r="U126" s="34" t="s">
        <v>1076</v>
      </c>
      <c r="V126" s="34" t="s">
        <v>1077</v>
      </c>
      <c r="W126" s="34" t="s">
        <v>1086</v>
      </c>
      <c r="X126" s="34" t="s">
        <v>1079</v>
      </c>
      <c r="Z126" s="34" t="s">
        <v>1221</v>
      </c>
      <c r="AA126" s="34" t="s">
        <v>1185</v>
      </c>
      <c r="AB126" s="34"/>
    </row>
    <row r="127" spans="1:28" x14ac:dyDescent="0.2">
      <c r="A127" s="21">
        <v>120</v>
      </c>
      <c r="B127" s="31">
        <v>42903</v>
      </c>
      <c r="C127" s="21" t="s">
        <v>1068</v>
      </c>
      <c r="D127" s="21" t="s">
        <v>1150</v>
      </c>
      <c r="E127" s="32">
        <v>26</v>
      </c>
      <c r="F127" s="21">
        <v>43</v>
      </c>
      <c r="G127" s="21" t="s">
        <v>1223</v>
      </c>
      <c r="H127" s="21" t="s">
        <v>1081</v>
      </c>
      <c r="I127" s="21" t="s">
        <v>1082</v>
      </c>
      <c r="J127" s="21" t="s">
        <v>1083</v>
      </c>
      <c r="K127" s="21" t="s">
        <v>1084</v>
      </c>
      <c r="L127" s="21" t="s">
        <v>1085</v>
      </c>
      <c r="M127" s="21">
        <v>120</v>
      </c>
      <c r="N127" s="21">
        <v>30</v>
      </c>
      <c r="O127" s="21">
        <v>30</v>
      </c>
      <c r="P127" s="21">
        <v>20</v>
      </c>
      <c r="Q127" s="21">
        <v>40</v>
      </c>
      <c r="R127" s="34" t="s">
        <v>1073</v>
      </c>
      <c r="S127" s="34" t="s">
        <v>1074</v>
      </c>
      <c r="T127" s="34" t="s">
        <v>1075</v>
      </c>
      <c r="U127" s="34" t="s">
        <v>1076</v>
      </c>
      <c r="V127" s="34" t="s">
        <v>1077</v>
      </c>
      <c r="W127" s="34" t="s">
        <v>1086</v>
      </c>
      <c r="X127" s="34" t="s">
        <v>1079</v>
      </c>
      <c r="Z127" s="34" t="s">
        <v>1221</v>
      </c>
      <c r="AA127" s="34" t="s">
        <v>1185</v>
      </c>
    </row>
    <row r="128" spans="1:28" x14ac:dyDescent="0.2">
      <c r="A128" s="21">
        <v>121</v>
      </c>
      <c r="B128" s="31">
        <v>42903</v>
      </c>
      <c r="C128" s="21" t="s">
        <v>1068</v>
      </c>
      <c r="D128" s="21" t="s">
        <v>1150</v>
      </c>
      <c r="E128" s="32">
        <v>26</v>
      </c>
      <c r="F128" s="21">
        <v>43</v>
      </c>
      <c r="G128" s="21" t="s">
        <v>1224</v>
      </c>
      <c r="H128" s="21" t="s">
        <v>1081</v>
      </c>
      <c r="I128" s="21" t="s">
        <v>1082</v>
      </c>
      <c r="J128" s="21" t="s">
        <v>1083</v>
      </c>
      <c r="K128" s="21" t="s">
        <v>1092</v>
      </c>
      <c r="L128" s="21" t="s">
        <v>1085</v>
      </c>
      <c r="M128" s="21">
        <v>120</v>
      </c>
      <c r="N128" s="21">
        <v>30</v>
      </c>
      <c r="O128" s="21">
        <v>30</v>
      </c>
      <c r="P128" s="21">
        <v>20</v>
      </c>
      <c r="Q128" s="21">
        <v>40</v>
      </c>
      <c r="R128" s="34" t="s">
        <v>1073</v>
      </c>
      <c r="S128" s="34" t="s">
        <v>1074</v>
      </c>
      <c r="T128" s="34" t="s">
        <v>1075</v>
      </c>
      <c r="U128" s="34" t="s">
        <v>1076</v>
      </c>
      <c r="V128" s="34" t="s">
        <v>1077</v>
      </c>
      <c r="W128" s="34" t="s">
        <v>1086</v>
      </c>
      <c r="X128" s="34" t="s">
        <v>1079</v>
      </c>
      <c r="Z128" s="34" t="s">
        <v>1221</v>
      </c>
      <c r="AA128" s="34" t="s">
        <v>1185</v>
      </c>
    </row>
    <row r="129" spans="1:28" x14ac:dyDescent="0.2">
      <c r="A129" s="21">
        <v>122</v>
      </c>
      <c r="B129" s="31">
        <v>42903</v>
      </c>
      <c r="C129" s="21" t="s">
        <v>1068</v>
      </c>
      <c r="D129" s="21" t="s">
        <v>1150</v>
      </c>
      <c r="E129" s="32">
        <v>26</v>
      </c>
      <c r="F129" s="21">
        <v>43</v>
      </c>
      <c r="G129" s="21" t="s">
        <v>1225</v>
      </c>
      <c r="H129" s="21" t="s">
        <v>1081</v>
      </c>
      <c r="I129" s="21" t="s">
        <v>1082</v>
      </c>
      <c r="J129" s="21" t="s">
        <v>1083</v>
      </c>
      <c r="K129" s="21" t="s">
        <v>1084</v>
      </c>
      <c r="L129" s="21" t="s">
        <v>1085</v>
      </c>
      <c r="M129" s="21">
        <v>120</v>
      </c>
      <c r="N129" s="21">
        <v>30</v>
      </c>
      <c r="O129" s="21">
        <v>30</v>
      </c>
      <c r="P129" s="21">
        <v>20</v>
      </c>
      <c r="Q129" s="21">
        <v>40</v>
      </c>
      <c r="R129" s="34" t="s">
        <v>1073</v>
      </c>
      <c r="S129" s="34" t="s">
        <v>1074</v>
      </c>
      <c r="T129" s="34" t="s">
        <v>1075</v>
      </c>
      <c r="U129" s="34" t="s">
        <v>1076</v>
      </c>
      <c r="V129" s="34" t="s">
        <v>1077</v>
      </c>
      <c r="W129" s="34" t="s">
        <v>1086</v>
      </c>
      <c r="X129" s="34" t="s">
        <v>1079</v>
      </c>
      <c r="Z129" s="34" t="s">
        <v>1226</v>
      </c>
      <c r="AA129" s="34" t="s">
        <v>1088</v>
      </c>
    </row>
    <row r="130" spans="1:28" x14ac:dyDescent="0.2">
      <c r="A130" s="21">
        <v>123</v>
      </c>
      <c r="B130" s="31">
        <v>42903</v>
      </c>
      <c r="C130" s="21" t="s">
        <v>1068</v>
      </c>
      <c r="D130" s="21" t="s">
        <v>1150</v>
      </c>
      <c r="E130" s="32">
        <v>26</v>
      </c>
      <c r="F130" s="21">
        <v>43</v>
      </c>
      <c r="G130" s="21" t="s">
        <v>1227</v>
      </c>
      <c r="H130" s="21" t="s">
        <v>1081</v>
      </c>
      <c r="I130" s="21" t="s">
        <v>1082</v>
      </c>
      <c r="J130" s="21" t="s">
        <v>1083</v>
      </c>
      <c r="K130" s="21" t="s">
        <v>1084</v>
      </c>
      <c r="L130" s="21" t="s">
        <v>1085</v>
      </c>
      <c r="M130" s="21">
        <v>120</v>
      </c>
      <c r="N130" s="21">
        <v>30</v>
      </c>
      <c r="O130" s="21">
        <v>30</v>
      </c>
      <c r="P130" s="21">
        <v>20</v>
      </c>
      <c r="Q130" s="21">
        <v>40</v>
      </c>
      <c r="R130" s="34" t="s">
        <v>1073</v>
      </c>
      <c r="S130" s="34" t="s">
        <v>1074</v>
      </c>
      <c r="T130" s="34" t="s">
        <v>1075</v>
      </c>
      <c r="U130" s="34" t="s">
        <v>1076</v>
      </c>
      <c r="V130" s="34" t="s">
        <v>1077</v>
      </c>
      <c r="W130" s="34" t="s">
        <v>1086</v>
      </c>
      <c r="X130" s="34" t="s">
        <v>1079</v>
      </c>
      <c r="Z130" s="34" t="s">
        <v>1226</v>
      </c>
      <c r="AA130" s="34" t="s">
        <v>1088</v>
      </c>
      <c r="AB130" s="34"/>
    </row>
    <row r="131" spans="1:28" x14ac:dyDescent="0.2">
      <c r="A131" s="21">
        <v>124</v>
      </c>
      <c r="B131" s="31">
        <v>42903</v>
      </c>
      <c r="C131" s="21" t="s">
        <v>1068</v>
      </c>
      <c r="D131" s="21" t="s">
        <v>1150</v>
      </c>
      <c r="E131" s="32">
        <v>26</v>
      </c>
      <c r="F131" s="21">
        <v>43</v>
      </c>
      <c r="G131" s="21" t="s">
        <v>1228</v>
      </c>
      <c r="H131" s="21" t="s">
        <v>1081</v>
      </c>
      <c r="I131" s="21" t="s">
        <v>1082</v>
      </c>
      <c r="J131" s="21" t="s">
        <v>1083</v>
      </c>
      <c r="K131" s="21" t="s">
        <v>1084</v>
      </c>
      <c r="L131" s="21" t="s">
        <v>1085</v>
      </c>
      <c r="M131" s="21">
        <v>120</v>
      </c>
      <c r="N131" s="21">
        <v>30</v>
      </c>
      <c r="O131" s="21">
        <v>30</v>
      </c>
      <c r="P131" s="21">
        <v>20</v>
      </c>
      <c r="Q131" s="21">
        <v>40</v>
      </c>
      <c r="R131" s="34" t="s">
        <v>1073</v>
      </c>
      <c r="S131" s="34" t="s">
        <v>1074</v>
      </c>
      <c r="T131" s="34" t="s">
        <v>1075</v>
      </c>
      <c r="U131" s="34" t="s">
        <v>1076</v>
      </c>
      <c r="V131" s="34" t="s">
        <v>1077</v>
      </c>
      <c r="W131" s="34" t="s">
        <v>1086</v>
      </c>
      <c r="X131" s="34" t="s">
        <v>1079</v>
      </c>
      <c r="Z131" s="34" t="s">
        <v>1226</v>
      </c>
      <c r="AA131" s="34" t="s">
        <v>1088</v>
      </c>
    </row>
    <row r="132" spans="1:28" x14ac:dyDescent="0.2">
      <c r="A132" s="21" t="s">
        <v>1100</v>
      </c>
      <c r="B132" s="31"/>
      <c r="E132" s="32"/>
      <c r="R132" s="34"/>
      <c r="S132" s="34"/>
      <c r="T132" s="34"/>
      <c r="U132" s="34"/>
      <c r="V132" s="34"/>
      <c r="W132" s="34"/>
      <c r="X132" s="34"/>
      <c r="Z132" s="34"/>
      <c r="AA132" s="34"/>
    </row>
    <row r="133" spans="1:28" ht="15" customHeight="1" x14ac:dyDescent="0.2">
      <c r="A133" s="21">
        <v>125</v>
      </c>
      <c r="B133" s="31">
        <v>42903</v>
      </c>
      <c r="C133" s="21" t="s">
        <v>1068</v>
      </c>
      <c r="D133" s="21" t="s">
        <v>1150</v>
      </c>
      <c r="E133" s="32">
        <v>26</v>
      </c>
      <c r="F133" s="21">
        <v>43</v>
      </c>
      <c r="G133" s="21" t="s">
        <v>1229</v>
      </c>
      <c r="H133" s="21" t="s">
        <v>1081</v>
      </c>
      <c r="I133" s="21" t="s">
        <v>1082</v>
      </c>
      <c r="J133" s="21" t="s">
        <v>1083</v>
      </c>
      <c r="K133" s="21" t="s">
        <v>1092</v>
      </c>
      <c r="L133" s="21" t="s">
        <v>1085</v>
      </c>
      <c r="M133" s="21">
        <v>120</v>
      </c>
      <c r="N133" s="21">
        <v>30</v>
      </c>
      <c r="O133" s="21">
        <v>30</v>
      </c>
      <c r="P133" s="21">
        <v>20</v>
      </c>
      <c r="Q133" s="21">
        <v>40</v>
      </c>
      <c r="R133" s="34" t="s">
        <v>1073</v>
      </c>
      <c r="S133" s="34" t="s">
        <v>1074</v>
      </c>
      <c r="T133" s="34" t="s">
        <v>1075</v>
      </c>
      <c r="U133" s="34" t="s">
        <v>1076</v>
      </c>
      <c r="V133" s="34" t="s">
        <v>1077</v>
      </c>
      <c r="W133" s="34" t="s">
        <v>1086</v>
      </c>
      <c r="X133" s="34" t="s">
        <v>1079</v>
      </c>
      <c r="Z133" s="34" t="s">
        <v>1226</v>
      </c>
      <c r="AA133" s="34" t="s">
        <v>1088</v>
      </c>
    </row>
    <row r="134" spans="1:28" x14ac:dyDescent="0.2">
      <c r="A134" s="21">
        <v>126</v>
      </c>
      <c r="B134" s="31">
        <v>42903</v>
      </c>
      <c r="C134" s="21" t="s">
        <v>1068</v>
      </c>
      <c r="D134" s="21" t="s">
        <v>1150</v>
      </c>
      <c r="E134" s="32">
        <v>26</v>
      </c>
      <c r="F134" s="21">
        <v>43</v>
      </c>
      <c r="G134" s="21" t="s">
        <v>1230</v>
      </c>
      <c r="H134" s="21" t="s">
        <v>1081</v>
      </c>
      <c r="I134" s="21" t="s">
        <v>1082</v>
      </c>
      <c r="J134" s="21" t="s">
        <v>1083</v>
      </c>
      <c r="K134" s="21" t="s">
        <v>1084</v>
      </c>
      <c r="L134" s="21" t="s">
        <v>1085</v>
      </c>
      <c r="M134" s="21">
        <v>120</v>
      </c>
      <c r="N134" s="21">
        <v>30</v>
      </c>
      <c r="O134" s="21">
        <v>30</v>
      </c>
      <c r="P134" s="21">
        <v>20</v>
      </c>
      <c r="Q134" s="21">
        <v>40</v>
      </c>
      <c r="R134" s="34" t="s">
        <v>1073</v>
      </c>
      <c r="S134" s="34" t="s">
        <v>1074</v>
      </c>
      <c r="T134" s="34" t="s">
        <v>1075</v>
      </c>
      <c r="U134" s="34" t="s">
        <v>1076</v>
      </c>
      <c r="V134" s="34" t="s">
        <v>1077</v>
      </c>
      <c r="W134" s="34" t="s">
        <v>1086</v>
      </c>
      <c r="X134" s="34" t="s">
        <v>1079</v>
      </c>
      <c r="Z134" s="34" t="s">
        <v>1231</v>
      </c>
      <c r="AA134" s="34" t="s">
        <v>1167</v>
      </c>
    </row>
    <row r="135" spans="1:28" x14ac:dyDescent="0.2">
      <c r="A135" s="21">
        <v>127</v>
      </c>
      <c r="B135" s="31">
        <v>42903</v>
      </c>
      <c r="C135" s="21" t="s">
        <v>1068</v>
      </c>
      <c r="D135" s="21" t="s">
        <v>1150</v>
      </c>
      <c r="E135" s="32">
        <v>26</v>
      </c>
      <c r="F135" s="21">
        <v>43</v>
      </c>
      <c r="G135" s="41" t="s">
        <v>1232</v>
      </c>
      <c r="H135" s="21" t="s">
        <v>1081</v>
      </c>
      <c r="I135" s="21" t="s">
        <v>1082</v>
      </c>
      <c r="J135" s="21" t="s">
        <v>1083</v>
      </c>
      <c r="K135" s="21" t="s">
        <v>1084</v>
      </c>
      <c r="L135" s="21" t="s">
        <v>1085</v>
      </c>
      <c r="M135" s="21">
        <v>120</v>
      </c>
      <c r="N135" s="21">
        <v>30</v>
      </c>
      <c r="O135" s="21">
        <v>30</v>
      </c>
      <c r="P135" s="21">
        <v>20</v>
      </c>
      <c r="Q135" s="21">
        <v>40</v>
      </c>
      <c r="R135" s="34" t="s">
        <v>1073</v>
      </c>
      <c r="S135" s="34" t="s">
        <v>1074</v>
      </c>
      <c r="T135" s="34" t="s">
        <v>1075</v>
      </c>
      <c r="U135" s="34" t="s">
        <v>1076</v>
      </c>
      <c r="V135" s="34" t="s">
        <v>1077</v>
      </c>
      <c r="W135" s="34" t="s">
        <v>1086</v>
      </c>
      <c r="X135" s="34" t="s">
        <v>1079</v>
      </c>
      <c r="Z135" s="34" t="s">
        <v>1231</v>
      </c>
      <c r="AA135" s="34" t="s">
        <v>1167</v>
      </c>
      <c r="AB135" s="34" t="s">
        <v>1233</v>
      </c>
    </row>
    <row r="136" spans="1:28" x14ac:dyDescent="0.2">
      <c r="A136" s="21">
        <v>128</v>
      </c>
      <c r="B136" s="31">
        <v>42903</v>
      </c>
      <c r="C136" s="21" t="s">
        <v>1068</v>
      </c>
      <c r="D136" s="21" t="s">
        <v>1150</v>
      </c>
      <c r="E136" s="32">
        <v>26</v>
      </c>
      <c r="F136" s="21">
        <v>43</v>
      </c>
      <c r="G136" s="41" t="s">
        <v>1234</v>
      </c>
      <c r="H136" s="21" t="s">
        <v>1081</v>
      </c>
      <c r="I136" s="21" t="s">
        <v>1082</v>
      </c>
      <c r="J136" s="21" t="s">
        <v>1083</v>
      </c>
      <c r="K136" s="21" t="s">
        <v>1084</v>
      </c>
      <c r="L136" s="21" t="s">
        <v>1085</v>
      </c>
      <c r="M136" s="21">
        <v>120</v>
      </c>
      <c r="N136" s="21">
        <v>30</v>
      </c>
      <c r="O136" s="21">
        <v>30</v>
      </c>
      <c r="P136" s="21">
        <v>20</v>
      </c>
      <c r="Q136" s="21">
        <v>40</v>
      </c>
      <c r="R136" s="34" t="s">
        <v>1073</v>
      </c>
      <c r="S136" s="34" t="s">
        <v>1074</v>
      </c>
      <c r="T136" s="34" t="s">
        <v>1075</v>
      </c>
      <c r="U136" s="34" t="s">
        <v>1076</v>
      </c>
      <c r="V136" s="34" t="s">
        <v>1077</v>
      </c>
      <c r="W136" s="34" t="s">
        <v>1086</v>
      </c>
      <c r="X136" s="34" t="s">
        <v>1079</v>
      </c>
      <c r="Z136" s="34" t="s">
        <v>1231</v>
      </c>
      <c r="AA136" s="34" t="s">
        <v>1167</v>
      </c>
    </row>
    <row r="137" spans="1:28" x14ac:dyDescent="0.2">
      <c r="A137" s="21">
        <v>129</v>
      </c>
      <c r="B137" s="31">
        <v>42903</v>
      </c>
      <c r="C137" s="21" t="s">
        <v>1068</v>
      </c>
      <c r="D137" s="21" t="s">
        <v>1150</v>
      </c>
      <c r="E137" s="32">
        <v>26</v>
      </c>
      <c r="F137" s="21">
        <v>43</v>
      </c>
      <c r="G137" s="21" t="s">
        <v>1235</v>
      </c>
      <c r="H137" s="21" t="s">
        <v>1081</v>
      </c>
      <c r="I137" s="21" t="s">
        <v>1082</v>
      </c>
      <c r="J137" s="21" t="s">
        <v>1083</v>
      </c>
      <c r="K137" s="21" t="s">
        <v>1084</v>
      </c>
      <c r="L137" s="21" t="s">
        <v>1085</v>
      </c>
      <c r="M137" s="21">
        <v>120</v>
      </c>
      <c r="N137" s="21">
        <v>30</v>
      </c>
      <c r="O137" s="21">
        <v>30</v>
      </c>
      <c r="P137" s="21">
        <v>20</v>
      </c>
      <c r="Q137" s="21">
        <v>40</v>
      </c>
      <c r="R137" s="34" t="s">
        <v>1073</v>
      </c>
      <c r="S137" s="34" t="s">
        <v>1074</v>
      </c>
      <c r="T137" s="34" t="s">
        <v>1075</v>
      </c>
      <c r="U137" s="34" t="s">
        <v>1076</v>
      </c>
      <c r="V137" s="34" t="s">
        <v>1077</v>
      </c>
      <c r="W137" s="34" t="s">
        <v>1086</v>
      </c>
      <c r="X137" s="34" t="s">
        <v>1079</v>
      </c>
      <c r="Z137" s="34" t="s">
        <v>1231</v>
      </c>
      <c r="AA137" s="34" t="s">
        <v>1167</v>
      </c>
    </row>
    <row r="138" spans="1:28" ht="15" customHeight="1" x14ac:dyDescent="0.2">
      <c r="A138" s="21">
        <v>130</v>
      </c>
      <c r="B138" s="31">
        <v>42903</v>
      </c>
      <c r="C138" s="21" t="s">
        <v>1068</v>
      </c>
      <c r="D138" s="21" t="s">
        <v>1150</v>
      </c>
      <c r="E138" s="32">
        <v>26</v>
      </c>
      <c r="F138" s="21">
        <v>43</v>
      </c>
      <c r="G138" s="21" t="s">
        <v>1236</v>
      </c>
      <c r="H138" s="21" t="s">
        <v>1081</v>
      </c>
      <c r="I138" s="21" t="s">
        <v>1082</v>
      </c>
      <c r="J138" s="21" t="s">
        <v>1083</v>
      </c>
      <c r="K138" s="21" t="s">
        <v>1092</v>
      </c>
      <c r="L138" s="21" t="s">
        <v>1085</v>
      </c>
      <c r="M138" s="21">
        <v>120</v>
      </c>
      <c r="N138" s="21">
        <v>30</v>
      </c>
      <c r="O138" s="21">
        <v>30</v>
      </c>
      <c r="P138" s="21">
        <v>20</v>
      </c>
      <c r="Q138" s="21">
        <v>40</v>
      </c>
      <c r="R138" s="34" t="s">
        <v>1073</v>
      </c>
      <c r="S138" s="34" t="s">
        <v>1074</v>
      </c>
      <c r="T138" s="34" t="s">
        <v>1075</v>
      </c>
      <c r="U138" s="34" t="s">
        <v>1076</v>
      </c>
      <c r="V138" s="34" t="s">
        <v>1077</v>
      </c>
      <c r="W138" s="34" t="s">
        <v>1086</v>
      </c>
      <c r="X138" s="34" t="s">
        <v>1079</v>
      </c>
      <c r="Z138" s="34" t="s">
        <v>1231</v>
      </c>
      <c r="AA138" s="34" t="s">
        <v>1167</v>
      </c>
    </row>
    <row r="139" spans="1:28" x14ac:dyDescent="0.2">
      <c r="A139" s="21">
        <v>131</v>
      </c>
      <c r="B139" s="31">
        <v>42903</v>
      </c>
      <c r="C139" s="21" t="s">
        <v>1068</v>
      </c>
      <c r="D139" s="21" t="s">
        <v>1150</v>
      </c>
      <c r="E139" s="32">
        <v>26</v>
      </c>
      <c r="F139" s="21">
        <v>43</v>
      </c>
      <c r="G139" s="21" t="s">
        <v>1237</v>
      </c>
      <c r="H139" s="21" t="s">
        <v>1081</v>
      </c>
      <c r="I139" s="21" t="s">
        <v>1082</v>
      </c>
      <c r="J139" s="21" t="s">
        <v>1083</v>
      </c>
      <c r="K139" s="21" t="s">
        <v>1084</v>
      </c>
      <c r="L139" s="21" t="s">
        <v>1085</v>
      </c>
      <c r="M139" s="21">
        <v>120</v>
      </c>
      <c r="N139" s="21">
        <v>30</v>
      </c>
      <c r="O139" s="21">
        <v>30</v>
      </c>
      <c r="P139" s="21">
        <v>20</v>
      </c>
      <c r="Q139" s="21">
        <v>40</v>
      </c>
      <c r="R139" s="34" t="s">
        <v>1073</v>
      </c>
      <c r="S139" s="34" t="s">
        <v>1074</v>
      </c>
      <c r="T139" s="34" t="s">
        <v>1075</v>
      </c>
      <c r="U139" s="34" t="s">
        <v>1076</v>
      </c>
      <c r="V139" s="34" t="s">
        <v>1077</v>
      </c>
      <c r="W139" s="34" t="s">
        <v>1086</v>
      </c>
      <c r="X139" s="34" t="s">
        <v>1079</v>
      </c>
      <c r="Z139" s="34" t="s">
        <v>1238</v>
      </c>
      <c r="AA139" s="34" t="s">
        <v>1239</v>
      </c>
    </row>
    <row r="140" spans="1:28" x14ac:dyDescent="0.2">
      <c r="A140" s="21">
        <v>132</v>
      </c>
      <c r="B140" s="31">
        <v>42903</v>
      </c>
      <c r="C140" s="21" t="s">
        <v>1068</v>
      </c>
      <c r="D140" s="21" t="s">
        <v>1150</v>
      </c>
      <c r="E140" s="32">
        <v>26</v>
      </c>
      <c r="F140" s="21">
        <v>43</v>
      </c>
      <c r="G140" s="21" t="s">
        <v>1240</v>
      </c>
      <c r="H140" s="21" t="s">
        <v>1081</v>
      </c>
      <c r="I140" s="21" t="s">
        <v>1082</v>
      </c>
      <c r="J140" s="21" t="s">
        <v>1083</v>
      </c>
      <c r="K140" s="21" t="s">
        <v>1084</v>
      </c>
      <c r="L140" s="21" t="s">
        <v>1085</v>
      </c>
      <c r="M140" s="21">
        <v>120</v>
      </c>
      <c r="N140" s="21">
        <v>30</v>
      </c>
      <c r="O140" s="21">
        <v>30</v>
      </c>
      <c r="P140" s="21">
        <v>20</v>
      </c>
      <c r="Q140" s="21">
        <v>40</v>
      </c>
      <c r="R140" s="34" t="s">
        <v>1073</v>
      </c>
      <c r="S140" s="34" t="s">
        <v>1074</v>
      </c>
      <c r="T140" s="34" t="s">
        <v>1075</v>
      </c>
      <c r="U140" s="34" t="s">
        <v>1076</v>
      </c>
      <c r="V140" s="34" t="s">
        <v>1077</v>
      </c>
      <c r="W140" s="34" t="s">
        <v>1086</v>
      </c>
      <c r="X140" s="34" t="s">
        <v>1079</v>
      </c>
      <c r="Z140" s="34" t="s">
        <v>1238</v>
      </c>
      <c r="AA140" s="34" t="s">
        <v>1239</v>
      </c>
      <c r="AB140" s="34"/>
    </row>
    <row r="141" spans="1:28" x14ac:dyDescent="0.2">
      <c r="A141" s="21">
        <v>133</v>
      </c>
      <c r="B141" s="31">
        <v>42903</v>
      </c>
      <c r="C141" s="21" t="s">
        <v>1068</v>
      </c>
      <c r="D141" s="21" t="s">
        <v>1150</v>
      </c>
      <c r="E141" s="32">
        <v>26</v>
      </c>
      <c r="F141" s="21">
        <v>43</v>
      </c>
      <c r="G141" s="21" t="s">
        <v>1241</v>
      </c>
      <c r="H141" s="21" t="s">
        <v>1081</v>
      </c>
      <c r="I141" s="21" t="s">
        <v>1082</v>
      </c>
      <c r="J141" s="21" t="s">
        <v>1083</v>
      </c>
      <c r="K141" s="21" t="s">
        <v>1084</v>
      </c>
      <c r="L141" s="21" t="s">
        <v>1085</v>
      </c>
      <c r="M141" s="21">
        <v>120</v>
      </c>
      <c r="N141" s="21">
        <v>30</v>
      </c>
      <c r="O141" s="21">
        <v>30</v>
      </c>
      <c r="P141" s="21">
        <v>20</v>
      </c>
      <c r="Q141" s="21">
        <v>40</v>
      </c>
      <c r="R141" s="34" t="s">
        <v>1073</v>
      </c>
      <c r="S141" s="34" t="s">
        <v>1074</v>
      </c>
      <c r="T141" s="34" t="s">
        <v>1075</v>
      </c>
      <c r="U141" s="34" t="s">
        <v>1076</v>
      </c>
      <c r="V141" s="34" t="s">
        <v>1077</v>
      </c>
      <c r="W141" s="34" t="s">
        <v>1086</v>
      </c>
      <c r="X141" s="34" t="s">
        <v>1079</v>
      </c>
      <c r="Z141" s="34" t="s">
        <v>1238</v>
      </c>
      <c r="AA141" s="34" t="s">
        <v>1239</v>
      </c>
    </row>
    <row r="142" spans="1:28" ht="15" customHeight="1" x14ac:dyDescent="0.2">
      <c r="A142" s="21">
        <v>134</v>
      </c>
      <c r="B142" s="31">
        <v>42903</v>
      </c>
      <c r="C142" s="21" t="s">
        <v>1068</v>
      </c>
      <c r="D142" s="21" t="s">
        <v>1150</v>
      </c>
      <c r="E142" s="32">
        <v>26</v>
      </c>
      <c r="F142" s="21">
        <v>43</v>
      </c>
      <c r="G142" s="21" t="s">
        <v>1242</v>
      </c>
      <c r="H142" s="21" t="s">
        <v>1081</v>
      </c>
      <c r="I142" s="21" t="s">
        <v>1082</v>
      </c>
      <c r="J142" s="21" t="s">
        <v>1083</v>
      </c>
      <c r="K142" s="21" t="s">
        <v>1092</v>
      </c>
      <c r="L142" s="21" t="s">
        <v>1085</v>
      </c>
      <c r="M142" s="21">
        <v>120</v>
      </c>
      <c r="N142" s="21">
        <v>30</v>
      </c>
      <c r="O142" s="21">
        <v>30</v>
      </c>
      <c r="P142" s="21">
        <v>20</v>
      </c>
      <c r="Q142" s="21">
        <v>40</v>
      </c>
      <c r="R142" s="34" t="s">
        <v>1073</v>
      </c>
      <c r="S142" s="34" t="s">
        <v>1074</v>
      </c>
      <c r="T142" s="34" t="s">
        <v>1075</v>
      </c>
      <c r="U142" s="34" t="s">
        <v>1076</v>
      </c>
      <c r="V142" s="34" t="s">
        <v>1077</v>
      </c>
      <c r="W142" s="34" t="s">
        <v>1086</v>
      </c>
      <c r="X142" s="34" t="s">
        <v>1079</v>
      </c>
      <c r="Z142" s="34" t="s">
        <v>1238</v>
      </c>
      <c r="AA142" s="34" t="s">
        <v>1239</v>
      </c>
    </row>
    <row r="143" spans="1:28" x14ac:dyDescent="0.2">
      <c r="A143" s="21">
        <v>135</v>
      </c>
      <c r="B143" s="31">
        <v>42903</v>
      </c>
      <c r="C143" s="21" t="s">
        <v>1068</v>
      </c>
      <c r="D143" s="21" t="s">
        <v>1150</v>
      </c>
      <c r="E143" s="32">
        <v>26</v>
      </c>
      <c r="F143" s="21">
        <v>43</v>
      </c>
      <c r="G143" s="21" t="s">
        <v>1243</v>
      </c>
      <c r="H143" s="21" t="s">
        <v>1081</v>
      </c>
      <c r="I143" s="21" t="s">
        <v>1082</v>
      </c>
      <c r="J143" s="21" t="s">
        <v>1083</v>
      </c>
      <c r="K143" s="21" t="s">
        <v>1084</v>
      </c>
      <c r="L143" s="21" t="s">
        <v>1085</v>
      </c>
      <c r="M143" s="21">
        <v>120</v>
      </c>
      <c r="N143" s="21">
        <v>30</v>
      </c>
      <c r="O143" s="21">
        <v>30</v>
      </c>
      <c r="P143" s="21">
        <v>20</v>
      </c>
      <c r="Q143" s="21">
        <v>40</v>
      </c>
      <c r="R143" s="34" t="s">
        <v>1073</v>
      </c>
      <c r="S143" s="34" t="s">
        <v>1074</v>
      </c>
      <c r="T143" s="34" t="s">
        <v>1075</v>
      </c>
      <c r="U143" s="34" t="s">
        <v>1076</v>
      </c>
      <c r="V143" s="34" t="s">
        <v>1077</v>
      </c>
      <c r="W143" s="34" t="s">
        <v>1086</v>
      </c>
      <c r="X143" s="34" t="s">
        <v>1079</v>
      </c>
      <c r="Z143" s="34" t="s">
        <v>1244</v>
      </c>
      <c r="AA143" s="34" t="s">
        <v>1088</v>
      </c>
    </row>
    <row r="144" spans="1:28" x14ac:dyDescent="0.2">
      <c r="A144" s="21">
        <v>136</v>
      </c>
      <c r="B144" s="31">
        <v>42903</v>
      </c>
      <c r="C144" s="21" t="s">
        <v>1068</v>
      </c>
      <c r="D144" s="21" t="s">
        <v>1150</v>
      </c>
      <c r="E144" s="32">
        <v>26</v>
      </c>
      <c r="F144" s="21">
        <v>43</v>
      </c>
      <c r="G144" s="21" t="s">
        <v>1245</v>
      </c>
      <c r="H144" s="21" t="s">
        <v>1081</v>
      </c>
      <c r="I144" s="21" t="s">
        <v>1082</v>
      </c>
      <c r="J144" s="21" t="s">
        <v>1083</v>
      </c>
      <c r="K144" s="21" t="s">
        <v>1084</v>
      </c>
      <c r="L144" s="21" t="s">
        <v>1085</v>
      </c>
      <c r="M144" s="21">
        <v>120</v>
      </c>
      <c r="N144" s="21">
        <v>30</v>
      </c>
      <c r="O144" s="21">
        <v>30</v>
      </c>
      <c r="P144" s="21">
        <v>20</v>
      </c>
      <c r="Q144" s="21">
        <v>40</v>
      </c>
      <c r="R144" s="34" t="s">
        <v>1073</v>
      </c>
      <c r="S144" s="34" t="s">
        <v>1074</v>
      </c>
      <c r="T144" s="34" t="s">
        <v>1075</v>
      </c>
      <c r="U144" s="34" t="s">
        <v>1076</v>
      </c>
      <c r="V144" s="34" t="s">
        <v>1077</v>
      </c>
      <c r="W144" s="34" t="s">
        <v>1086</v>
      </c>
      <c r="X144" s="34" t="s">
        <v>1079</v>
      </c>
      <c r="Z144" s="34" t="s">
        <v>1244</v>
      </c>
      <c r="AA144" s="34" t="s">
        <v>1088</v>
      </c>
      <c r="AB144" s="34"/>
    </row>
    <row r="145" spans="1:28" x14ac:dyDescent="0.2">
      <c r="A145" s="21">
        <v>137</v>
      </c>
      <c r="B145" s="31">
        <v>42903</v>
      </c>
      <c r="C145" s="21" t="s">
        <v>1068</v>
      </c>
      <c r="D145" s="21" t="s">
        <v>1150</v>
      </c>
      <c r="E145" s="32">
        <v>26</v>
      </c>
      <c r="F145" s="21">
        <v>43</v>
      </c>
      <c r="G145" s="21" t="s">
        <v>1246</v>
      </c>
      <c r="H145" s="21" t="s">
        <v>1081</v>
      </c>
      <c r="I145" s="21" t="s">
        <v>1082</v>
      </c>
      <c r="J145" s="21" t="s">
        <v>1083</v>
      </c>
      <c r="K145" s="21" t="s">
        <v>1084</v>
      </c>
      <c r="L145" s="21" t="s">
        <v>1085</v>
      </c>
      <c r="M145" s="21">
        <v>120</v>
      </c>
      <c r="N145" s="21">
        <v>30</v>
      </c>
      <c r="O145" s="21">
        <v>30</v>
      </c>
      <c r="P145" s="21">
        <v>20</v>
      </c>
      <c r="Q145" s="21">
        <v>40</v>
      </c>
      <c r="R145" s="34" t="s">
        <v>1073</v>
      </c>
      <c r="S145" s="34" t="s">
        <v>1074</v>
      </c>
      <c r="T145" s="34" t="s">
        <v>1075</v>
      </c>
      <c r="U145" s="34" t="s">
        <v>1076</v>
      </c>
      <c r="V145" s="34" t="s">
        <v>1077</v>
      </c>
      <c r="W145" s="34" t="s">
        <v>1086</v>
      </c>
      <c r="X145" s="34" t="s">
        <v>1079</v>
      </c>
      <c r="Z145" s="34" t="s">
        <v>1244</v>
      </c>
      <c r="AA145" s="34" t="s">
        <v>1088</v>
      </c>
    </row>
    <row r="146" spans="1:28" ht="15" customHeight="1" x14ac:dyDescent="0.2">
      <c r="A146" s="21">
        <v>138</v>
      </c>
      <c r="B146" s="31">
        <v>42903</v>
      </c>
      <c r="C146" s="21" t="s">
        <v>1068</v>
      </c>
      <c r="D146" s="21" t="s">
        <v>1150</v>
      </c>
      <c r="E146" s="32">
        <v>26</v>
      </c>
      <c r="F146" s="21">
        <v>43</v>
      </c>
      <c r="G146" s="21" t="s">
        <v>1247</v>
      </c>
      <c r="H146" s="21" t="s">
        <v>1081</v>
      </c>
      <c r="I146" s="21" t="s">
        <v>1082</v>
      </c>
      <c r="J146" s="21" t="s">
        <v>1083</v>
      </c>
      <c r="K146" s="21" t="s">
        <v>1092</v>
      </c>
      <c r="L146" s="21" t="s">
        <v>1085</v>
      </c>
      <c r="M146" s="21">
        <v>120</v>
      </c>
      <c r="N146" s="21">
        <v>30</v>
      </c>
      <c r="O146" s="21">
        <v>30</v>
      </c>
      <c r="P146" s="21">
        <v>20</v>
      </c>
      <c r="Q146" s="21">
        <v>40</v>
      </c>
      <c r="R146" s="34" t="s">
        <v>1073</v>
      </c>
      <c r="S146" s="34" t="s">
        <v>1074</v>
      </c>
      <c r="T146" s="34" t="s">
        <v>1075</v>
      </c>
      <c r="U146" s="34" t="s">
        <v>1076</v>
      </c>
      <c r="V146" s="34" t="s">
        <v>1077</v>
      </c>
      <c r="W146" s="34" t="s">
        <v>1086</v>
      </c>
      <c r="X146" s="34" t="s">
        <v>1079</v>
      </c>
      <c r="Z146" s="34" t="s">
        <v>1244</v>
      </c>
      <c r="AA146" s="34" t="s">
        <v>1088</v>
      </c>
    </row>
    <row r="147" spans="1:28" x14ac:dyDescent="0.2">
      <c r="A147" s="21">
        <v>139</v>
      </c>
      <c r="B147" s="31">
        <v>42903</v>
      </c>
      <c r="C147" s="21" t="s">
        <v>1068</v>
      </c>
      <c r="D147" s="21" t="s">
        <v>1150</v>
      </c>
      <c r="E147" s="32">
        <v>26</v>
      </c>
      <c r="F147" s="21">
        <v>43</v>
      </c>
      <c r="G147" s="21" t="s">
        <v>1248</v>
      </c>
      <c r="H147" s="21" t="s">
        <v>1081</v>
      </c>
      <c r="I147" s="21" t="s">
        <v>1082</v>
      </c>
      <c r="J147" s="21" t="s">
        <v>1083</v>
      </c>
      <c r="K147" s="21" t="s">
        <v>1084</v>
      </c>
      <c r="L147" s="21" t="s">
        <v>1085</v>
      </c>
      <c r="M147" s="21">
        <v>120</v>
      </c>
      <c r="N147" s="21">
        <v>30</v>
      </c>
      <c r="O147" s="21">
        <v>30</v>
      </c>
      <c r="P147" s="21">
        <v>20</v>
      </c>
      <c r="Q147" s="21">
        <v>40</v>
      </c>
      <c r="R147" s="34" t="s">
        <v>1073</v>
      </c>
      <c r="S147" s="34" t="s">
        <v>1074</v>
      </c>
      <c r="T147" s="34" t="s">
        <v>1075</v>
      </c>
      <c r="U147" s="34" t="s">
        <v>1076</v>
      </c>
      <c r="V147" s="34" t="s">
        <v>1077</v>
      </c>
      <c r="W147" s="34" t="s">
        <v>1086</v>
      </c>
      <c r="X147" s="34" t="s">
        <v>1079</v>
      </c>
      <c r="Z147" s="34" t="s">
        <v>1249</v>
      </c>
      <c r="AA147" s="34" t="s">
        <v>1088</v>
      </c>
    </row>
    <row r="148" spans="1:28" x14ac:dyDescent="0.2">
      <c r="A148" s="21">
        <v>140</v>
      </c>
      <c r="B148" s="31">
        <v>42903</v>
      </c>
      <c r="C148" s="21" t="s">
        <v>1068</v>
      </c>
      <c r="D148" s="21" t="s">
        <v>1150</v>
      </c>
      <c r="E148" s="32">
        <v>26</v>
      </c>
      <c r="F148" s="21">
        <v>43</v>
      </c>
      <c r="G148" s="21" t="s">
        <v>1250</v>
      </c>
      <c r="H148" s="21" t="s">
        <v>1081</v>
      </c>
      <c r="I148" s="21" t="s">
        <v>1082</v>
      </c>
      <c r="J148" s="21" t="s">
        <v>1083</v>
      </c>
      <c r="K148" s="21" t="s">
        <v>1084</v>
      </c>
      <c r="L148" s="21" t="s">
        <v>1085</v>
      </c>
      <c r="M148" s="21">
        <v>120</v>
      </c>
      <c r="N148" s="21">
        <v>30</v>
      </c>
      <c r="O148" s="21">
        <v>30</v>
      </c>
      <c r="P148" s="21">
        <v>20</v>
      </c>
      <c r="Q148" s="21">
        <v>40</v>
      </c>
      <c r="R148" s="34" t="s">
        <v>1073</v>
      </c>
      <c r="S148" s="34" t="s">
        <v>1074</v>
      </c>
      <c r="T148" s="34" t="s">
        <v>1075</v>
      </c>
      <c r="U148" s="34" t="s">
        <v>1076</v>
      </c>
      <c r="V148" s="34" t="s">
        <v>1077</v>
      </c>
      <c r="W148" s="34" t="s">
        <v>1086</v>
      </c>
      <c r="X148" s="34" t="s">
        <v>1079</v>
      </c>
      <c r="Z148" s="34" t="s">
        <v>1249</v>
      </c>
      <c r="AA148" s="34" t="s">
        <v>1088</v>
      </c>
      <c r="AB148" s="34"/>
    </row>
    <row r="149" spans="1:28" x14ac:dyDescent="0.2">
      <c r="A149" s="21">
        <v>141</v>
      </c>
      <c r="B149" s="31">
        <v>42903</v>
      </c>
      <c r="C149" s="21" t="s">
        <v>1068</v>
      </c>
      <c r="D149" s="21" t="s">
        <v>1150</v>
      </c>
      <c r="E149" s="32">
        <v>26</v>
      </c>
      <c r="F149" s="21">
        <v>43</v>
      </c>
      <c r="G149" s="21" t="s">
        <v>1251</v>
      </c>
      <c r="H149" s="21" t="s">
        <v>1081</v>
      </c>
      <c r="I149" s="21" t="s">
        <v>1082</v>
      </c>
      <c r="J149" s="21" t="s">
        <v>1083</v>
      </c>
      <c r="K149" s="21" t="s">
        <v>1084</v>
      </c>
      <c r="L149" s="21" t="s">
        <v>1085</v>
      </c>
      <c r="M149" s="21">
        <v>120</v>
      </c>
      <c r="N149" s="21">
        <v>30</v>
      </c>
      <c r="O149" s="21">
        <v>30</v>
      </c>
      <c r="P149" s="21">
        <v>20</v>
      </c>
      <c r="Q149" s="21">
        <v>40</v>
      </c>
      <c r="R149" s="34" t="s">
        <v>1073</v>
      </c>
      <c r="S149" s="34" t="s">
        <v>1074</v>
      </c>
      <c r="T149" s="34" t="s">
        <v>1075</v>
      </c>
      <c r="U149" s="34" t="s">
        <v>1076</v>
      </c>
      <c r="V149" s="34" t="s">
        <v>1077</v>
      </c>
      <c r="W149" s="34" t="s">
        <v>1086</v>
      </c>
      <c r="X149" s="34" t="s">
        <v>1079</v>
      </c>
      <c r="Z149" s="34" t="s">
        <v>1249</v>
      </c>
      <c r="AA149" s="34" t="s">
        <v>1088</v>
      </c>
    </row>
    <row r="150" spans="1:28" ht="15" customHeight="1" x14ac:dyDescent="0.2">
      <c r="A150" s="21">
        <v>142</v>
      </c>
      <c r="B150" s="31">
        <v>42903</v>
      </c>
      <c r="C150" s="21" t="s">
        <v>1068</v>
      </c>
      <c r="D150" s="21" t="s">
        <v>1150</v>
      </c>
      <c r="E150" s="32">
        <v>26</v>
      </c>
      <c r="F150" s="21">
        <v>43</v>
      </c>
      <c r="G150" s="21" t="s">
        <v>1252</v>
      </c>
      <c r="H150" s="21" t="s">
        <v>1081</v>
      </c>
      <c r="I150" s="21" t="s">
        <v>1082</v>
      </c>
      <c r="J150" s="21" t="s">
        <v>1083</v>
      </c>
      <c r="K150" s="21" t="s">
        <v>1092</v>
      </c>
      <c r="L150" s="21" t="s">
        <v>1085</v>
      </c>
      <c r="M150" s="21">
        <v>120</v>
      </c>
      <c r="N150" s="21">
        <v>30</v>
      </c>
      <c r="O150" s="21">
        <v>30</v>
      </c>
      <c r="P150" s="21">
        <v>20</v>
      </c>
      <c r="Q150" s="21">
        <v>40</v>
      </c>
      <c r="R150" s="34" t="s">
        <v>1073</v>
      </c>
      <c r="S150" s="34" t="s">
        <v>1074</v>
      </c>
      <c r="T150" s="34" t="s">
        <v>1075</v>
      </c>
      <c r="U150" s="34" t="s">
        <v>1076</v>
      </c>
      <c r="V150" s="34" t="s">
        <v>1077</v>
      </c>
      <c r="W150" s="34" t="s">
        <v>1086</v>
      </c>
      <c r="X150" s="34" t="s">
        <v>1079</v>
      </c>
      <c r="Z150" s="34" t="s">
        <v>1249</v>
      </c>
      <c r="AA150" s="34" t="s">
        <v>1088</v>
      </c>
    </row>
    <row r="151" spans="1:28" x14ac:dyDescent="0.2">
      <c r="A151" s="21">
        <v>143</v>
      </c>
      <c r="B151" s="31">
        <v>42903</v>
      </c>
      <c r="C151" s="21" t="s">
        <v>1068</v>
      </c>
      <c r="D151" s="21" t="s">
        <v>1150</v>
      </c>
      <c r="E151" s="32">
        <v>26</v>
      </c>
      <c r="F151" s="21">
        <v>43</v>
      </c>
      <c r="G151" s="21" t="s">
        <v>1253</v>
      </c>
      <c r="H151" s="21" t="s">
        <v>1081</v>
      </c>
      <c r="I151" s="21" t="s">
        <v>1082</v>
      </c>
      <c r="J151" s="21" t="s">
        <v>1083</v>
      </c>
      <c r="K151" s="21" t="s">
        <v>1084</v>
      </c>
      <c r="L151" s="21" t="s">
        <v>1085</v>
      </c>
      <c r="M151" s="21">
        <v>120</v>
      </c>
      <c r="N151" s="21">
        <v>30</v>
      </c>
      <c r="O151" s="21">
        <v>30</v>
      </c>
      <c r="P151" s="21">
        <v>20</v>
      </c>
      <c r="Q151" s="21">
        <v>40</v>
      </c>
      <c r="R151" s="34" t="s">
        <v>1073</v>
      </c>
      <c r="S151" s="34" t="s">
        <v>1074</v>
      </c>
      <c r="T151" s="34" t="s">
        <v>1075</v>
      </c>
      <c r="U151" s="34" t="s">
        <v>1076</v>
      </c>
      <c r="V151" s="34" t="s">
        <v>1077</v>
      </c>
      <c r="W151" s="34" t="s">
        <v>1086</v>
      </c>
      <c r="X151" s="34" t="s">
        <v>1079</v>
      </c>
      <c r="Z151" s="34" t="s">
        <v>1254</v>
      </c>
      <c r="AA151" s="34" t="s">
        <v>1088</v>
      </c>
    </row>
    <row r="152" spans="1:28" x14ac:dyDescent="0.2">
      <c r="A152" s="21">
        <v>144</v>
      </c>
      <c r="B152" s="31">
        <v>42903</v>
      </c>
      <c r="C152" s="21" t="s">
        <v>1068</v>
      </c>
      <c r="D152" s="21" t="s">
        <v>1150</v>
      </c>
      <c r="E152" s="32">
        <v>26</v>
      </c>
      <c r="F152" s="21">
        <v>43</v>
      </c>
      <c r="G152" s="21" t="s">
        <v>1255</v>
      </c>
      <c r="H152" s="21" t="s">
        <v>1081</v>
      </c>
      <c r="I152" s="21" t="s">
        <v>1082</v>
      </c>
      <c r="J152" s="21" t="s">
        <v>1083</v>
      </c>
      <c r="K152" s="21" t="s">
        <v>1084</v>
      </c>
      <c r="L152" s="21" t="s">
        <v>1085</v>
      </c>
      <c r="M152" s="21">
        <v>120</v>
      </c>
      <c r="N152" s="21">
        <v>30</v>
      </c>
      <c r="O152" s="21">
        <v>30</v>
      </c>
      <c r="P152" s="21">
        <v>20</v>
      </c>
      <c r="Q152" s="21">
        <v>40</v>
      </c>
      <c r="R152" s="34" t="s">
        <v>1073</v>
      </c>
      <c r="S152" s="34" t="s">
        <v>1074</v>
      </c>
      <c r="T152" s="34" t="s">
        <v>1075</v>
      </c>
      <c r="U152" s="34" t="s">
        <v>1076</v>
      </c>
      <c r="V152" s="34" t="s">
        <v>1077</v>
      </c>
      <c r="W152" s="34" t="s">
        <v>1086</v>
      </c>
      <c r="X152" s="34" t="s">
        <v>1079</v>
      </c>
      <c r="Z152" s="34" t="s">
        <v>1254</v>
      </c>
      <c r="AA152" s="34" t="s">
        <v>1088</v>
      </c>
      <c r="AB152" s="34"/>
    </row>
    <row r="153" spans="1:28" x14ac:dyDescent="0.2">
      <c r="A153" s="21">
        <v>145</v>
      </c>
      <c r="B153" s="31">
        <v>42903</v>
      </c>
      <c r="C153" s="21" t="s">
        <v>1068</v>
      </c>
      <c r="D153" s="21" t="s">
        <v>1150</v>
      </c>
      <c r="E153" s="32">
        <v>26</v>
      </c>
      <c r="F153" s="21">
        <v>43</v>
      </c>
      <c r="G153" s="21" t="s">
        <v>1256</v>
      </c>
      <c r="H153" s="21" t="s">
        <v>1081</v>
      </c>
      <c r="I153" s="21" t="s">
        <v>1082</v>
      </c>
      <c r="J153" s="21" t="s">
        <v>1083</v>
      </c>
      <c r="K153" s="21" t="s">
        <v>1084</v>
      </c>
      <c r="L153" s="21" t="s">
        <v>1085</v>
      </c>
      <c r="M153" s="21">
        <v>120</v>
      </c>
      <c r="N153" s="21">
        <v>30</v>
      </c>
      <c r="O153" s="21">
        <v>30</v>
      </c>
      <c r="P153" s="21">
        <v>20</v>
      </c>
      <c r="Q153" s="21">
        <v>40</v>
      </c>
      <c r="R153" s="34" t="s">
        <v>1073</v>
      </c>
      <c r="S153" s="34" t="s">
        <v>1074</v>
      </c>
      <c r="T153" s="34" t="s">
        <v>1075</v>
      </c>
      <c r="U153" s="34" t="s">
        <v>1076</v>
      </c>
      <c r="V153" s="34" t="s">
        <v>1077</v>
      </c>
      <c r="W153" s="34" t="s">
        <v>1086</v>
      </c>
      <c r="X153" s="34" t="s">
        <v>1079</v>
      </c>
      <c r="Z153" s="34" t="s">
        <v>1254</v>
      </c>
      <c r="AA153" s="34" t="s">
        <v>1088</v>
      </c>
    </row>
    <row r="154" spans="1:28" ht="15" customHeight="1" x14ac:dyDescent="0.2">
      <c r="A154" s="21">
        <v>146</v>
      </c>
      <c r="B154" s="31">
        <v>42903</v>
      </c>
      <c r="C154" s="21" t="s">
        <v>1068</v>
      </c>
      <c r="D154" s="21" t="s">
        <v>1150</v>
      </c>
      <c r="E154" s="32">
        <v>26</v>
      </c>
      <c r="F154" s="21">
        <v>43</v>
      </c>
      <c r="G154" s="21" t="s">
        <v>1257</v>
      </c>
      <c r="H154" s="21" t="s">
        <v>1081</v>
      </c>
      <c r="I154" s="21" t="s">
        <v>1082</v>
      </c>
      <c r="J154" s="21" t="s">
        <v>1083</v>
      </c>
      <c r="K154" s="21" t="s">
        <v>1092</v>
      </c>
      <c r="L154" s="21" t="s">
        <v>1085</v>
      </c>
      <c r="M154" s="21">
        <v>120</v>
      </c>
      <c r="N154" s="21">
        <v>30</v>
      </c>
      <c r="O154" s="21">
        <v>30</v>
      </c>
      <c r="P154" s="21">
        <v>20</v>
      </c>
      <c r="Q154" s="21">
        <v>40</v>
      </c>
      <c r="R154" s="34" t="s">
        <v>1073</v>
      </c>
      <c r="S154" s="34" t="s">
        <v>1074</v>
      </c>
      <c r="T154" s="34" t="s">
        <v>1075</v>
      </c>
      <c r="U154" s="34" t="s">
        <v>1076</v>
      </c>
      <c r="V154" s="34" t="s">
        <v>1077</v>
      </c>
      <c r="W154" s="34" t="s">
        <v>1086</v>
      </c>
      <c r="X154" s="34" t="s">
        <v>1079</v>
      </c>
      <c r="Z154" s="34" t="s">
        <v>1254</v>
      </c>
      <c r="AA154" s="34" t="s">
        <v>1088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5"/>
  <sheetViews>
    <sheetView workbookViewId="0">
      <selection activeCell="C33" sqref="C33"/>
    </sheetView>
  </sheetViews>
  <sheetFormatPr baseColWidth="10" defaultColWidth="11.5" defaultRowHeight="15" x14ac:dyDescent="0.2"/>
  <cols>
    <col min="1" max="16384" width="11.5" style="7"/>
  </cols>
  <sheetData>
    <row r="1" spans="1:17" x14ac:dyDescent="0.2">
      <c r="A1" t="s">
        <v>905</v>
      </c>
      <c r="B1" t="s">
        <v>1024</v>
      </c>
      <c r="C1" t="s">
        <v>1026</v>
      </c>
      <c r="D1" t="s">
        <v>35</v>
      </c>
      <c r="E1" t="s">
        <v>37</v>
      </c>
      <c r="F1" t="s">
        <v>73</v>
      </c>
      <c r="G1" t="s">
        <v>75</v>
      </c>
      <c r="H1" t="s">
        <v>79</v>
      </c>
      <c r="I1" t="s">
        <v>61</v>
      </c>
      <c r="J1" t="s">
        <v>63</v>
      </c>
      <c r="K1" t="s">
        <v>895</v>
      </c>
      <c r="L1" t="s">
        <v>896</v>
      </c>
      <c r="M1" t="s">
        <v>897</v>
      </c>
      <c r="N1" t="s">
        <v>898</v>
      </c>
      <c r="O1" t="s">
        <v>901</v>
      </c>
      <c r="P1" t="s">
        <v>902</v>
      </c>
      <c r="Q1" t="s">
        <v>904</v>
      </c>
    </row>
    <row r="2" spans="1:17" s="9" customFormat="1" x14ac:dyDescent="0.2">
      <c r="A2" s="9" t="s">
        <v>1034</v>
      </c>
      <c r="B2" s="9" t="s">
        <v>942</v>
      </c>
      <c r="C2" s="9" t="s">
        <v>1029</v>
      </c>
      <c r="D2" s="9">
        <v>12.103</v>
      </c>
      <c r="E2" s="9">
        <v>121.03</v>
      </c>
      <c r="F2" s="9">
        <v>21.0015</v>
      </c>
      <c r="G2" s="9">
        <v>102.005</v>
      </c>
      <c r="H2" s="9">
        <v>73.737700000000004</v>
      </c>
      <c r="I2" s="9">
        <v>104.70399999999999</v>
      </c>
      <c r="J2" s="9">
        <v>87.23</v>
      </c>
      <c r="K2" s="9">
        <v>75.707748942128944</v>
      </c>
      <c r="L2" s="9">
        <v>0.90172219116684726</v>
      </c>
      <c r="M2" s="9">
        <v>15.278319563047992</v>
      </c>
      <c r="N2" s="9">
        <v>4.1769269498982222</v>
      </c>
      <c r="O2" s="9">
        <v>1.7936725974957326</v>
      </c>
      <c r="P2" s="9">
        <v>2.1416097562622554</v>
      </c>
      <c r="Q2" s="9">
        <v>100</v>
      </c>
    </row>
    <row r="3" spans="1:17" x14ac:dyDescent="0.2">
      <c r="A3">
        <v>141674</v>
      </c>
      <c r="B3" t="s">
        <v>1025</v>
      </c>
      <c r="C3" t="s">
        <v>1029</v>
      </c>
      <c r="D3">
        <v>11.2385</v>
      </c>
      <c r="E3">
        <v>125.9566667</v>
      </c>
      <c r="F3">
        <v>19.777333330000001</v>
      </c>
      <c r="G3">
        <v>118.9266667</v>
      </c>
      <c r="H3">
        <v>114.2407333</v>
      </c>
      <c r="I3">
        <v>94.882666670000006</v>
      </c>
      <c r="J3">
        <v>83.536666670000002</v>
      </c>
      <c r="K3">
        <v>70.674181303928194</v>
      </c>
      <c r="L3">
        <v>0.78503654987252303</v>
      </c>
      <c r="M3">
        <v>16.934372754549599</v>
      </c>
      <c r="N3">
        <v>4.8780117844273603</v>
      </c>
      <c r="O3">
        <v>3.4618359829288901</v>
      </c>
      <c r="P3">
        <v>3.2665616242934701</v>
      </c>
      <c r="Q3">
        <v>100</v>
      </c>
    </row>
    <row r="4" spans="1:17" x14ac:dyDescent="0.2">
      <c r="A4">
        <v>141690</v>
      </c>
      <c r="B4" t="s">
        <v>1025</v>
      </c>
      <c r="C4" t="s">
        <v>1027</v>
      </c>
      <c r="D4">
        <v>12.901</v>
      </c>
      <c r="E4">
        <v>113.2266667</v>
      </c>
      <c r="F4">
        <v>12.83966667</v>
      </c>
      <c r="G4">
        <v>84.83666667</v>
      </c>
      <c r="H4">
        <v>123.9158667</v>
      </c>
      <c r="I4">
        <v>135.95466669999999</v>
      </c>
      <c r="J4">
        <v>112.99666670000001</v>
      </c>
      <c r="K4">
        <v>70.685679858457206</v>
      </c>
      <c r="L4">
        <v>0.69625553409464103</v>
      </c>
      <c r="M4">
        <v>19.626849190532202</v>
      </c>
      <c r="N4">
        <v>4.8621015486974404</v>
      </c>
      <c r="O4">
        <v>1.6314216916472799</v>
      </c>
      <c r="P4">
        <v>2.4976921765712201</v>
      </c>
      <c r="Q4">
        <v>100</v>
      </c>
    </row>
    <row r="5" spans="1:17" x14ac:dyDescent="0.2">
      <c r="A5">
        <v>141729</v>
      </c>
      <c r="B5" t="s">
        <v>1025</v>
      </c>
      <c r="C5" t="s">
        <v>1027</v>
      </c>
      <c r="D5">
        <v>14.42416667</v>
      </c>
      <c r="E5">
        <v>130.84333330000001</v>
      </c>
      <c r="F5">
        <v>29.722333330000001</v>
      </c>
      <c r="G5">
        <v>102.82</v>
      </c>
      <c r="H5">
        <v>97.750433330000007</v>
      </c>
      <c r="I5">
        <v>142.8666667</v>
      </c>
      <c r="J5">
        <v>107.8</v>
      </c>
      <c r="K5">
        <v>67.915025625946598</v>
      </c>
      <c r="L5">
        <v>1.07361789139404</v>
      </c>
      <c r="M5">
        <v>18.736745741166999</v>
      </c>
      <c r="N5">
        <v>5.54548453623062</v>
      </c>
      <c r="O5">
        <v>3.6249692806659102</v>
      </c>
      <c r="P5">
        <v>3.10415692459582</v>
      </c>
      <c r="Q5">
        <v>100</v>
      </c>
    </row>
    <row r="6" spans="1:17" x14ac:dyDescent="0.2">
      <c r="A6" t="s">
        <v>944</v>
      </c>
      <c r="B6" t="s">
        <v>1025</v>
      </c>
      <c r="C6" t="s">
        <v>1027</v>
      </c>
      <c r="D6">
        <v>16.916333330000001</v>
      </c>
      <c r="E6">
        <v>128.27666669999999</v>
      </c>
      <c r="F6">
        <v>17.042999999999999</v>
      </c>
      <c r="G6">
        <v>85.963333329999998</v>
      </c>
      <c r="H6">
        <v>139.51693330000001</v>
      </c>
      <c r="I6">
        <v>123.5333333</v>
      </c>
      <c r="J6">
        <v>115.2033333</v>
      </c>
      <c r="K6">
        <v>72.819633235994104</v>
      </c>
      <c r="L6">
        <v>0.77554395715342395</v>
      </c>
      <c r="M6">
        <v>17.847798856693501</v>
      </c>
      <c r="N6">
        <v>4.3755156506548802</v>
      </c>
      <c r="O6">
        <v>1.5353238474230599</v>
      </c>
      <c r="P6">
        <v>2.6461844520809601</v>
      </c>
      <c r="Q6">
        <v>100</v>
      </c>
    </row>
    <row r="7" spans="1:17" x14ac:dyDescent="0.2">
      <c r="A7" t="s">
        <v>945</v>
      </c>
      <c r="B7" t="s">
        <v>1025</v>
      </c>
      <c r="C7" t="s">
        <v>1027</v>
      </c>
      <c r="D7">
        <v>18.515499999999999</v>
      </c>
      <c r="E7">
        <v>118.77</v>
      </c>
      <c r="F7">
        <v>16.574999999999999</v>
      </c>
      <c r="G7">
        <v>78.92</v>
      </c>
      <c r="H7">
        <v>123.55536669999999</v>
      </c>
      <c r="I7">
        <v>124.3973333</v>
      </c>
      <c r="J7">
        <v>129.50333330000001</v>
      </c>
      <c r="K7">
        <v>72.078577967102703</v>
      </c>
      <c r="L7">
        <v>0.798978811278509</v>
      </c>
      <c r="M7">
        <v>15.2030262210691</v>
      </c>
      <c r="N7">
        <v>7.08153062236478</v>
      </c>
      <c r="O7">
        <v>2.1045518741974298</v>
      </c>
      <c r="P7">
        <v>2.7333345039875301</v>
      </c>
      <c r="Q7">
        <v>100</v>
      </c>
    </row>
    <row r="8" spans="1:17" x14ac:dyDescent="0.2">
      <c r="A8">
        <v>146102</v>
      </c>
      <c r="B8" t="s">
        <v>1025</v>
      </c>
      <c r="C8" t="s">
        <v>1029</v>
      </c>
      <c r="D8">
        <v>12.179</v>
      </c>
      <c r="E8">
        <v>77.430000000000007</v>
      </c>
      <c r="F8">
        <v>16.783000000000001</v>
      </c>
      <c r="G8">
        <v>60.89</v>
      </c>
      <c r="H8">
        <v>41.534750000000003</v>
      </c>
      <c r="I8" t="s">
        <v>175</v>
      </c>
      <c r="J8" t="s">
        <v>175</v>
      </c>
      <c r="K8">
        <v>77.579280379726299</v>
      </c>
      <c r="L8">
        <v>0.66990139473672805</v>
      </c>
      <c r="M8">
        <v>14.389277406804499</v>
      </c>
      <c r="N8">
        <v>4.7067636185525403</v>
      </c>
      <c r="O8">
        <v>1.42536788999687</v>
      </c>
      <c r="P8">
        <v>1.2294093101830801</v>
      </c>
      <c r="Q8">
        <v>100</v>
      </c>
    </row>
    <row r="9" spans="1:17" x14ac:dyDescent="0.2">
      <c r="A9" t="s">
        <v>949</v>
      </c>
      <c r="B9" t="s">
        <v>1025</v>
      </c>
      <c r="C9" t="s">
        <v>1031</v>
      </c>
      <c r="D9">
        <v>6.5739999999999998</v>
      </c>
      <c r="E9">
        <v>39.566666669999996</v>
      </c>
      <c r="F9">
        <v>15.188333330000001</v>
      </c>
      <c r="G9">
        <v>46.063333329999999</v>
      </c>
      <c r="H9">
        <v>100.01986669999999</v>
      </c>
      <c r="I9">
        <v>88.872</v>
      </c>
      <c r="J9">
        <v>70.73</v>
      </c>
      <c r="K9">
        <v>25.891360521790901</v>
      </c>
      <c r="L9">
        <v>0.31054425639752498</v>
      </c>
      <c r="M9">
        <v>9.1873772034441892</v>
      </c>
      <c r="N9">
        <v>47.653134113897899</v>
      </c>
      <c r="O9">
        <v>14.688299903589799</v>
      </c>
      <c r="P9">
        <v>2.2692840008797202</v>
      </c>
      <c r="Q9">
        <v>100</v>
      </c>
    </row>
    <row r="10" spans="1:17" x14ac:dyDescent="0.2">
      <c r="A10" t="s">
        <v>952</v>
      </c>
      <c r="B10" t="s">
        <v>1025</v>
      </c>
      <c r="C10" t="s">
        <v>1029</v>
      </c>
      <c r="D10">
        <v>28.556999999999999</v>
      </c>
      <c r="E10">
        <v>105.91500000000001</v>
      </c>
      <c r="F10">
        <v>92.95</v>
      </c>
      <c r="G10">
        <v>52.344999999999999</v>
      </c>
      <c r="H10">
        <v>149.91135</v>
      </c>
      <c r="I10">
        <v>112.752</v>
      </c>
      <c r="J10">
        <v>104.265</v>
      </c>
      <c r="K10">
        <v>68.918167829750601</v>
      </c>
      <c r="L10">
        <v>1.0248349933440399</v>
      </c>
      <c r="M10">
        <v>17.877844056211199</v>
      </c>
      <c r="N10">
        <v>6.8474964578880204</v>
      </c>
      <c r="O10">
        <v>2.3713712857072902</v>
      </c>
      <c r="P10">
        <v>2.96028537709878</v>
      </c>
      <c r="Q10">
        <v>100</v>
      </c>
    </row>
    <row r="11" spans="1:17" x14ac:dyDescent="0.2">
      <c r="A11" t="s">
        <v>953</v>
      </c>
      <c r="B11" t="s">
        <v>1025</v>
      </c>
      <c r="C11" t="s">
        <v>1030</v>
      </c>
      <c r="D11">
        <v>13.021333329999999</v>
      </c>
      <c r="E11">
        <v>123.9833333</v>
      </c>
      <c r="F11">
        <v>16.375666670000001</v>
      </c>
      <c r="G11">
        <v>95.33</v>
      </c>
      <c r="H11">
        <v>112.2871667</v>
      </c>
      <c r="I11">
        <v>104.6986667</v>
      </c>
      <c r="J11">
        <v>114.19333330000001</v>
      </c>
      <c r="K11">
        <v>74.019170408561095</v>
      </c>
      <c r="L11">
        <v>0.85627319596805995</v>
      </c>
      <c r="M11">
        <v>15.6198092769265</v>
      </c>
      <c r="N11">
        <v>3.9820764861369198</v>
      </c>
      <c r="O11">
        <v>2.5208904954414799</v>
      </c>
      <c r="P11">
        <v>3.0017801369659498</v>
      </c>
      <c r="Q11">
        <v>100</v>
      </c>
    </row>
    <row r="12" spans="1:17" x14ac:dyDescent="0.2">
      <c r="A12" t="s">
        <v>131</v>
      </c>
      <c r="B12" t="s">
        <v>1025</v>
      </c>
      <c r="C12" t="s">
        <v>1028</v>
      </c>
      <c r="D12">
        <v>23.878250000000001</v>
      </c>
      <c r="E12">
        <v>140.845</v>
      </c>
      <c r="F12">
        <v>91.032499999999999</v>
      </c>
      <c r="G12">
        <v>69.784999999999997</v>
      </c>
      <c r="H12">
        <v>147.37755000000001</v>
      </c>
      <c r="I12">
        <v>78.227999999999994</v>
      </c>
      <c r="J12">
        <v>96.39</v>
      </c>
      <c r="K12">
        <v>71.567253607121998</v>
      </c>
      <c r="L12">
        <v>1.1588093210958701</v>
      </c>
      <c r="M12">
        <v>17.7094642982373</v>
      </c>
      <c r="N12">
        <v>3.0026108355588201</v>
      </c>
      <c r="O12">
        <v>2.3744151593180902</v>
      </c>
      <c r="P12">
        <v>4.1874467786678702</v>
      </c>
      <c r="Q12">
        <v>100</v>
      </c>
    </row>
    <row r="13" spans="1:17" x14ac:dyDescent="0.2">
      <c r="A13" t="s">
        <v>956</v>
      </c>
      <c r="B13" t="s">
        <v>1025</v>
      </c>
      <c r="C13" t="s">
        <v>1029</v>
      </c>
      <c r="D13">
        <v>12.38325</v>
      </c>
      <c r="E13">
        <v>113.06</v>
      </c>
      <c r="F13">
        <v>15.762499999999999</v>
      </c>
      <c r="G13">
        <v>75.375</v>
      </c>
      <c r="H13">
        <v>106.0694</v>
      </c>
      <c r="I13">
        <v>96.623999999999995</v>
      </c>
      <c r="J13">
        <v>85.254999999999995</v>
      </c>
      <c r="K13">
        <v>74.471962529255094</v>
      </c>
      <c r="L13">
        <v>0.81634396338170001</v>
      </c>
      <c r="M13">
        <v>14.927485877919301</v>
      </c>
      <c r="N13">
        <v>3.8054084401512802</v>
      </c>
      <c r="O13">
        <v>2.8044300454519102</v>
      </c>
      <c r="P13">
        <v>3.17436914384067</v>
      </c>
      <c r="Q13">
        <v>100</v>
      </c>
    </row>
    <row r="14" spans="1:17" x14ac:dyDescent="0.2">
      <c r="A14" t="s">
        <v>957</v>
      </c>
      <c r="B14" t="s">
        <v>1025</v>
      </c>
      <c r="C14" t="s">
        <v>1029</v>
      </c>
      <c r="D14">
        <v>14.85166667</v>
      </c>
      <c r="E14">
        <v>114.06</v>
      </c>
      <c r="F14">
        <v>15.625999999999999</v>
      </c>
      <c r="G14">
        <v>66.603333329999998</v>
      </c>
      <c r="H14">
        <v>120.4173</v>
      </c>
      <c r="I14">
        <v>89.021333330000004</v>
      </c>
      <c r="J14">
        <v>101.2966667</v>
      </c>
      <c r="K14">
        <v>72.931041293985501</v>
      </c>
      <c r="L14">
        <v>0.89077557286607301</v>
      </c>
      <c r="M14">
        <v>13.342950863952501</v>
      </c>
      <c r="N14">
        <v>3.7420708682095198</v>
      </c>
      <c r="O14">
        <v>5.9426655659727396</v>
      </c>
      <c r="P14">
        <v>3.15049583501371</v>
      </c>
      <c r="Q14">
        <v>100</v>
      </c>
    </row>
    <row r="15" spans="1:17" x14ac:dyDescent="0.2">
      <c r="A15" t="s">
        <v>1023</v>
      </c>
      <c r="B15" t="s">
        <v>1025</v>
      </c>
      <c r="C15" t="s">
        <v>1027</v>
      </c>
      <c r="D15">
        <v>18.762499999999999</v>
      </c>
      <c r="E15">
        <v>141.55500000000001</v>
      </c>
      <c r="F15">
        <v>36.308999999999997</v>
      </c>
      <c r="G15">
        <v>89.98</v>
      </c>
      <c r="H15">
        <v>150.56025</v>
      </c>
      <c r="I15">
        <v>157.036</v>
      </c>
      <c r="J15">
        <v>162.92500000000001</v>
      </c>
      <c r="K15">
        <v>60.638260628872303</v>
      </c>
      <c r="L15">
        <v>1.2308703836679999</v>
      </c>
      <c r="M15">
        <v>22.421563813802099</v>
      </c>
      <c r="N15">
        <v>6.2924793013839704</v>
      </c>
      <c r="O15">
        <v>5.3868695416922998</v>
      </c>
      <c r="P15">
        <v>4.0299563305813297</v>
      </c>
      <c r="Q15">
        <v>100</v>
      </c>
    </row>
  </sheetData>
  <pageMargins left="0.7" right="0.7" top="0.78740157499999996" bottom="0.78740157499999996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8A907-C14D-DE4D-951D-F03326B83AB8}">
  <dimension ref="A1:DI35"/>
  <sheetViews>
    <sheetView topLeftCell="A21" workbookViewId="0">
      <selection activeCell="A36" sqref="A36:XFD193"/>
    </sheetView>
  </sheetViews>
  <sheetFormatPr baseColWidth="10" defaultRowHeight="16" x14ac:dyDescent="0.2"/>
  <cols>
    <col min="1" max="1" width="16" style="21" customWidth="1"/>
    <col min="2" max="8" width="10.83203125" style="21"/>
    <col min="9" max="9" width="19.1640625" style="21" customWidth="1"/>
    <col min="10" max="113" width="10.83203125" style="47"/>
    <col min="114" max="16384" width="10.83203125" style="21"/>
  </cols>
  <sheetData>
    <row r="1" spans="1:23" x14ac:dyDescent="0.2">
      <c r="A1" s="21" t="s">
        <v>1424</v>
      </c>
      <c r="B1" s="21" t="s">
        <v>1464</v>
      </c>
      <c r="C1" s="21" t="s">
        <v>1476</v>
      </c>
      <c r="D1" s="21" t="s">
        <v>1465</v>
      </c>
      <c r="E1" s="21" t="s">
        <v>1466</v>
      </c>
      <c r="F1" s="21" t="s">
        <v>1467</v>
      </c>
      <c r="G1" s="21" t="s">
        <v>1468</v>
      </c>
      <c r="H1" s="21" t="s">
        <v>1026</v>
      </c>
      <c r="I1" s="21" t="s">
        <v>1032</v>
      </c>
      <c r="J1" s="47" t="s">
        <v>35</v>
      </c>
      <c r="K1" s="47" t="s">
        <v>37</v>
      </c>
      <c r="L1" s="47" t="s">
        <v>73</v>
      </c>
      <c r="M1" s="47" t="s">
        <v>75</v>
      </c>
      <c r="N1" s="47" t="s">
        <v>79</v>
      </c>
      <c r="O1" s="47" t="s">
        <v>61</v>
      </c>
      <c r="P1" s="47" t="s">
        <v>63</v>
      </c>
      <c r="Q1" s="47" t="s">
        <v>895</v>
      </c>
      <c r="R1" s="47" t="s">
        <v>896</v>
      </c>
      <c r="S1" s="47" t="s">
        <v>897</v>
      </c>
      <c r="T1" s="47" t="s">
        <v>898</v>
      </c>
      <c r="U1" s="47" t="s">
        <v>901</v>
      </c>
      <c r="V1" s="47" t="s">
        <v>902</v>
      </c>
      <c r="W1" s="47" t="s">
        <v>904</v>
      </c>
    </row>
    <row r="2" spans="1:23" x14ac:dyDescent="0.2">
      <c r="A2" s="21" t="s">
        <v>1442</v>
      </c>
      <c r="B2" s="21" t="s">
        <v>1469</v>
      </c>
      <c r="C2" s="21" t="s">
        <v>1477</v>
      </c>
      <c r="D2" s="21" t="s">
        <v>175</v>
      </c>
      <c r="E2" s="21" t="s">
        <v>1470</v>
      </c>
      <c r="F2" s="21" t="s">
        <v>1470</v>
      </c>
      <c r="G2" s="21" t="s">
        <v>175</v>
      </c>
      <c r="H2" s="21" t="s">
        <v>1471</v>
      </c>
      <c r="I2" s="21" t="s">
        <v>1478</v>
      </c>
      <c r="J2" s="47">
        <v>13.29</v>
      </c>
      <c r="K2" s="47">
        <v>124.15</v>
      </c>
      <c r="L2" s="47">
        <v>25.26</v>
      </c>
      <c r="M2" s="47">
        <v>94.87</v>
      </c>
      <c r="N2" s="47">
        <v>133.76</v>
      </c>
      <c r="O2" s="47">
        <v>86.33</v>
      </c>
      <c r="P2" s="47">
        <v>85.38</v>
      </c>
      <c r="Q2" s="47">
        <v>72.941717886168803</v>
      </c>
      <c r="R2" s="47">
        <v>0.80762140484614997</v>
      </c>
      <c r="S2" s="47">
        <v>18.033006055839699</v>
      </c>
      <c r="T2" s="47">
        <v>3.3120158579669199</v>
      </c>
      <c r="U2" s="47">
        <v>1.8963872817712799</v>
      </c>
      <c r="V2" s="47">
        <v>3.0092515134071398</v>
      </c>
      <c r="W2" s="47">
        <v>100</v>
      </c>
    </row>
    <row r="3" spans="1:23" x14ac:dyDescent="0.2">
      <c r="A3" s="21" t="s">
        <v>1443</v>
      </c>
      <c r="B3" s="21" t="s">
        <v>1469</v>
      </c>
      <c r="C3" s="21" t="s">
        <v>1477</v>
      </c>
      <c r="D3" s="21" t="s">
        <v>175</v>
      </c>
      <c r="E3" s="21" t="s">
        <v>1470</v>
      </c>
      <c r="F3" s="21" t="s">
        <v>1470</v>
      </c>
      <c r="G3" s="21" t="s">
        <v>175</v>
      </c>
      <c r="H3" s="21" t="s">
        <v>1472</v>
      </c>
      <c r="I3" s="21" t="s">
        <v>1479</v>
      </c>
      <c r="J3" s="47">
        <v>14.8</v>
      </c>
      <c r="K3" s="47">
        <v>173.72</v>
      </c>
      <c r="L3" s="47">
        <v>30.22</v>
      </c>
      <c r="M3" s="47">
        <v>120.71</v>
      </c>
      <c r="N3" s="47">
        <v>120.17</v>
      </c>
      <c r="O3" s="47">
        <v>94.09</v>
      </c>
      <c r="P3" s="47">
        <v>110.83</v>
      </c>
      <c r="Q3" s="47">
        <v>68.555057359771894</v>
      </c>
      <c r="R3" s="47">
        <v>0.94349658395710501</v>
      </c>
      <c r="S3" s="47">
        <v>19.6151212792042</v>
      </c>
      <c r="T3" s="47">
        <v>5.0803906189103802</v>
      </c>
      <c r="U3" s="47">
        <v>2.7450538121535</v>
      </c>
      <c r="V3" s="47">
        <v>3.0608803460028802</v>
      </c>
      <c r="W3" s="47">
        <v>100</v>
      </c>
    </row>
    <row r="4" spans="1:23" x14ac:dyDescent="0.2">
      <c r="A4" s="21" t="s">
        <v>1432</v>
      </c>
      <c r="B4" s="21" t="s">
        <v>1469</v>
      </c>
      <c r="C4" s="21" t="s">
        <v>1480</v>
      </c>
      <c r="D4" s="21" t="s">
        <v>175</v>
      </c>
      <c r="E4" s="21" t="s">
        <v>1470</v>
      </c>
      <c r="F4" s="21" t="s">
        <v>1470</v>
      </c>
      <c r="G4" s="21" t="s">
        <v>175</v>
      </c>
      <c r="H4" s="21" t="s">
        <v>1472</v>
      </c>
      <c r="I4" s="21" t="s">
        <v>1479</v>
      </c>
      <c r="J4" s="47">
        <v>17.43</v>
      </c>
      <c r="K4" s="47">
        <v>164.73</v>
      </c>
      <c r="L4" s="47">
        <v>31.77</v>
      </c>
      <c r="M4" s="47">
        <v>177.94</v>
      </c>
      <c r="N4" s="47">
        <v>93.32</v>
      </c>
      <c r="O4" s="47">
        <v>81.709999999999994</v>
      </c>
      <c r="P4" s="47">
        <v>117.83</v>
      </c>
      <c r="Q4" s="47">
        <v>66.860939637519294</v>
      </c>
      <c r="R4" s="47">
        <v>1.06079289002622</v>
      </c>
      <c r="S4" s="47">
        <v>21.276097842852302</v>
      </c>
      <c r="T4" s="47">
        <v>3.5827245094086799</v>
      </c>
      <c r="U4" s="47">
        <v>3.0560861847181502</v>
      </c>
      <c r="V4" s="47">
        <v>4.1633589354753298</v>
      </c>
      <c r="W4" s="47">
        <v>100</v>
      </c>
    </row>
    <row r="5" spans="1:23" x14ac:dyDescent="0.2">
      <c r="A5" s="21" t="s">
        <v>1434</v>
      </c>
      <c r="B5" s="21" t="s">
        <v>1469</v>
      </c>
      <c r="C5" s="21" t="s">
        <v>1480</v>
      </c>
      <c r="D5" s="21" t="s">
        <v>175</v>
      </c>
      <c r="E5" s="21" t="s">
        <v>1470</v>
      </c>
      <c r="F5" s="21" t="s">
        <v>1470</v>
      </c>
      <c r="G5" s="21" t="s">
        <v>175</v>
      </c>
      <c r="H5" s="21" t="s">
        <v>1472</v>
      </c>
      <c r="I5" s="21" t="s">
        <v>1479</v>
      </c>
      <c r="J5" s="47">
        <v>13.68</v>
      </c>
      <c r="K5" s="47">
        <v>116.39</v>
      </c>
      <c r="L5" s="47">
        <v>17.41</v>
      </c>
      <c r="M5" s="47">
        <v>133.59</v>
      </c>
      <c r="N5" s="47">
        <v>96.24</v>
      </c>
      <c r="O5" s="47">
        <v>62.95</v>
      </c>
      <c r="P5" s="47">
        <v>107.53</v>
      </c>
      <c r="Q5" s="47">
        <v>71.873582351054296</v>
      </c>
      <c r="R5" s="47">
        <v>0.75110955504817301</v>
      </c>
      <c r="S5" s="47">
        <v>16.342343639636098</v>
      </c>
      <c r="T5" s="47">
        <v>4.2841246562923301</v>
      </c>
      <c r="U5" s="47">
        <v>3.1504714262337101</v>
      </c>
      <c r="V5" s="47">
        <v>3.59836837173542</v>
      </c>
      <c r="W5" s="47">
        <v>100</v>
      </c>
    </row>
    <row r="6" spans="1:23" x14ac:dyDescent="0.2">
      <c r="A6" s="21" t="s">
        <v>1430</v>
      </c>
      <c r="B6" s="21" t="s">
        <v>1469</v>
      </c>
      <c r="C6" s="21" t="s">
        <v>1480</v>
      </c>
      <c r="D6" s="21" t="s">
        <v>175</v>
      </c>
      <c r="E6" s="21" t="s">
        <v>1470</v>
      </c>
      <c r="F6" s="21" t="s">
        <v>1470</v>
      </c>
      <c r="G6" s="21" t="s">
        <v>175</v>
      </c>
      <c r="H6" s="21" t="s">
        <v>1472</v>
      </c>
      <c r="I6" s="21" t="s">
        <v>1479</v>
      </c>
      <c r="J6" s="47">
        <v>20.72</v>
      </c>
      <c r="K6" s="47">
        <v>174.14</v>
      </c>
      <c r="L6" s="47">
        <v>34.79</v>
      </c>
      <c r="M6" s="47">
        <v>167.58</v>
      </c>
      <c r="N6" s="47">
        <v>72.97</v>
      </c>
      <c r="O6" s="47">
        <v>92.36</v>
      </c>
      <c r="P6" s="47">
        <v>117.9</v>
      </c>
      <c r="Q6" s="47">
        <v>66.000101111611002</v>
      </c>
      <c r="R6" s="47">
        <v>1.2956743902207799</v>
      </c>
      <c r="S6" s="47">
        <v>23.574367428366401</v>
      </c>
      <c r="T6" s="47">
        <v>3.1847096727129101</v>
      </c>
      <c r="U6" s="47">
        <v>2.8254404626488299</v>
      </c>
      <c r="V6" s="47">
        <v>3.1197069344400701</v>
      </c>
      <c r="W6" s="47">
        <v>100</v>
      </c>
    </row>
    <row r="7" spans="1:23" x14ac:dyDescent="0.2">
      <c r="A7" s="21" t="s">
        <v>1431</v>
      </c>
      <c r="B7" s="21" t="s">
        <v>1469</v>
      </c>
      <c r="C7" s="21" t="s">
        <v>1480</v>
      </c>
      <c r="D7" s="21" t="s">
        <v>175</v>
      </c>
      <c r="E7" s="21" t="s">
        <v>1470</v>
      </c>
      <c r="F7" s="21" t="s">
        <v>1470</v>
      </c>
      <c r="G7" s="21" t="s">
        <v>175</v>
      </c>
      <c r="H7" s="21" t="s">
        <v>1472</v>
      </c>
      <c r="I7" s="21" t="s">
        <v>1479</v>
      </c>
      <c r="J7" s="47">
        <v>16.12</v>
      </c>
      <c r="K7" s="47">
        <v>158.46</v>
      </c>
      <c r="L7" s="47">
        <v>29.19</v>
      </c>
      <c r="M7" s="47">
        <v>163.98</v>
      </c>
      <c r="N7" s="47">
        <v>108.9</v>
      </c>
      <c r="O7" s="47">
        <v>75.67</v>
      </c>
      <c r="P7" s="47">
        <v>98.25</v>
      </c>
      <c r="Q7" s="47">
        <v>69.557028830701995</v>
      </c>
      <c r="R7" s="47">
        <v>0.79579862529117296</v>
      </c>
      <c r="S7" s="47">
        <v>18.2141072288365</v>
      </c>
      <c r="T7" s="47">
        <v>4.9502019837937796</v>
      </c>
      <c r="U7" s="47">
        <v>2.4519834981621602</v>
      </c>
      <c r="V7" s="47">
        <v>4.0308798332143496</v>
      </c>
      <c r="W7" s="47">
        <v>100</v>
      </c>
    </row>
    <row r="8" spans="1:23" x14ac:dyDescent="0.2">
      <c r="A8" s="21" t="s">
        <v>1427</v>
      </c>
      <c r="B8" s="21" t="s">
        <v>1469</v>
      </c>
      <c r="C8" s="21" t="s">
        <v>1480</v>
      </c>
      <c r="D8" s="21" t="s">
        <v>175</v>
      </c>
      <c r="E8" s="21" t="s">
        <v>1470</v>
      </c>
      <c r="F8" s="21" t="s">
        <v>1470</v>
      </c>
      <c r="G8" s="21" t="s">
        <v>175</v>
      </c>
      <c r="H8" s="21" t="s">
        <v>1472</v>
      </c>
      <c r="I8" s="21" t="s">
        <v>1479</v>
      </c>
      <c r="J8" s="47">
        <v>17.72</v>
      </c>
      <c r="K8" s="47">
        <v>157.05000000000001</v>
      </c>
      <c r="L8" s="47">
        <v>33.04</v>
      </c>
      <c r="M8" s="47">
        <v>110.87</v>
      </c>
      <c r="N8" s="47">
        <v>115.29</v>
      </c>
      <c r="O8" s="47">
        <v>106.11</v>
      </c>
      <c r="P8" s="47">
        <v>128.96</v>
      </c>
      <c r="Q8" s="47">
        <v>67.875469561967904</v>
      </c>
      <c r="R8" s="47">
        <v>1.00269748213181</v>
      </c>
      <c r="S8" s="47">
        <v>19.378763717584601</v>
      </c>
      <c r="T8" s="47">
        <v>5.80681553952346</v>
      </c>
      <c r="U8" s="47">
        <v>1.8821682997751299</v>
      </c>
      <c r="V8" s="47">
        <v>4.0540853990170298</v>
      </c>
      <c r="W8" s="47">
        <v>100</v>
      </c>
    </row>
    <row r="9" spans="1:23" x14ac:dyDescent="0.2">
      <c r="A9" s="21" t="s">
        <v>1429</v>
      </c>
      <c r="B9" s="21" t="s">
        <v>1469</v>
      </c>
      <c r="C9" s="21" t="s">
        <v>1480</v>
      </c>
      <c r="D9" s="21" t="s">
        <v>175</v>
      </c>
      <c r="E9" s="21" t="s">
        <v>1470</v>
      </c>
      <c r="F9" s="21" t="s">
        <v>1470</v>
      </c>
      <c r="G9" s="21" t="s">
        <v>175</v>
      </c>
      <c r="H9" s="21" t="s">
        <v>1472</v>
      </c>
      <c r="I9" s="21" t="s">
        <v>1479</v>
      </c>
      <c r="J9" s="47">
        <v>16.940000000000001</v>
      </c>
      <c r="K9" s="47">
        <v>134.69</v>
      </c>
      <c r="L9" s="47">
        <v>21.95</v>
      </c>
      <c r="M9" s="47">
        <v>96.67</v>
      </c>
      <c r="N9" s="47">
        <v>130.12</v>
      </c>
      <c r="O9" s="47">
        <v>106.96</v>
      </c>
      <c r="P9" s="47">
        <v>138.01</v>
      </c>
      <c r="Q9" s="47">
        <v>70.243159151385797</v>
      </c>
      <c r="R9" s="47">
        <v>0.88071144058503703</v>
      </c>
      <c r="S9" s="47">
        <v>17.655880971004901</v>
      </c>
      <c r="T9" s="47">
        <v>5.3945607290368303</v>
      </c>
      <c r="U9" s="47">
        <v>1.7087390760891501</v>
      </c>
      <c r="V9" s="47">
        <v>4.1169486318982598</v>
      </c>
      <c r="W9" s="47">
        <v>100</v>
      </c>
    </row>
    <row r="10" spans="1:23" x14ac:dyDescent="0.2">
      <c r="A10" s="21" t="s">
        <v>1444</v>
      </c>
      <c r="B10" s="21" t="s">
        <v>1469</v>
      </c>
      <c r="C10" s="21" t="s">
        <v>1480</v>
      </c>
      <c r="D10" s="21" t="s">
        <v>175</v>
      </c>
      <c r="E10" s="21" t="s">
        <v>1470</v>
      </c>
      <c r="F10" s="21" t="s">
        <v>1470</v>
      </c>
      <c r="G10" s="21" t="s">
        <v>175</v>
      </c>
      <c r="H10" s="21" t="s">
        <v>1472</v>
      </c>
      <c r="I10" s="21" t="s">
        <v>1479</v>
      </c>
      <c r="J10" s="47">
        <v>14.62</v>
      </c>
      <c r="K10" s="47">
        <v>125.31</v>
      </c>
      <c r="L10" s="47">
        <v>22.66</v>
      </c>
      <c r="M10" s="47">
        <v>132.26</v>
      </c>
      <c r="N10" s="47">
        <v>105.49</v>
      </c>
      <c r="O10" s="47">
        <v>78.7</v>
      </c>
      <c r="P10" s="47">
        <v>89.13</v>
      </c>
      <c r="Q10" s="47">
        <v>70.481998027451496</v>
      </c>
      <c r="R10" s="47">
        <v>0.75198671997850697</v>
      </c>
      <c r="S10" s="47">
        <v>18.6638176154969</v>
      </c>
      <c r="T10" s="47">
        <v>4.56121692135003</v>
      </c>
      <c r="U10" s="47">
        <v>1.8282383587325399</v>
      </c>
      <c r="V10" s="47">
        <v>3.7127423569905398</v>
      </c>
      <c r="W10" s="47">
        <v>100</v>
      </c>
    </row>
    <row r="11" spans="1:23" x14ac:dyDescent="0.2">
      <c r="A11" s="21" t="s">
        <v>1435</v>
      </c>
      <c r="B11" s="21" t="s">
        <v>1469</v>
      </c>
      <c r="C11" s="21" t="s">
        <v>1481</v>
      </c>
      <c r="D11" s="21" t="s">
        <v>175</v>
      </c>
      <c r="E11" s="21" t="s">
        <v>1470</v>
      </c>
      <c r="F11" s="21" t="s">
        <v>1470</v>
      </c>
      <c r="G11" s="21" t="s">
        <v>175</v>
      </c>
      <c r="H11" s="21" t="s">
        <v>1473</v>
      </c>
      <c r="I11" s="21" t="s">
        <v>1482</v>
      </c>
      <c r="J11" s="47">
        <v>11.93</v>
      </c>
      <c r="K11" s="47">
        <v>154.75</v>
      </c>
      <c r="L11" s="47">
        <v>30.64</v>
      </c>
      <c r="M11" s="47">
        <v>147.76</v>
      </c>
      <c r="N11" s="47">
        <v>100.51</v>
      </c>
      <c r="O11" s="47">
        <v>96.96</v>
      </c>
      <c r="P11" s="47">
        <v>77.75</v>
      </c>
      <c r="Q11" s="47">
        <v>70.569216162391996</v>
      </c>
      <c r="R11" s="47">
        <v>0.853320234838021</v>
      </c>
      <c r="S11" s="47">
        <v>19.906938496532302</v>
      </c>
      <c r="T11" s="47">
        <v>3.5339693897340001</v>
      </c>
      <c r="U11" s="47">
        <v>2.1510534186619701</v>
      </c>
      <c r="V11" s="47">
        <v>2.98550229784176</v>
      </c>
      <c r="W11" s="47">
        <v>100</v>
      </c>
    </row>
    <row r="12" spans="1:23" x14ac:dyDescent="0.2">
      <c r="A12" s="21" t="s">
        <v>1453</v>
      </c>
      <c r="B12" s="21" t="s">
        <v>1469</v>
      </c>
      <c r="C12" s="21" t="s">
        <v>1481</v>
      </c>
      <c r="D12" s="21" t="s">
        <v>175</v>
      </c>
      <c r="E12" s="21" t="s">
        <v>1470</v>
      </c>
      <c r="F12" s="21" t="s">
        <v>1470</v>
      </c>
      <c r="G12" s="21" t="s">
        <v>175</v>
      </c>
      <c r="H12" s="21" t="s">
        <v>1474</v>
      </c>
      <c r="I12" s="21" t="s">
        <v>1483</v>
      </c>
      <c r="J12" s="47">
        <v>31.37</v>
      </c>
      <c r="K12" s="47">
        <v>113.77</v>
      </c>
      <c r="L12" s="47">
        <v>48.39</v>
      </c>
      <c r="M12" s="47">
        <v>149.88999999999999</v>
      </c>
      <c r="N12" s="47">
        <v>168.79</v>
      </c>
      <c r="O12" s="47">
        <v>104.66</v>
      </c>
      <c r="P12" s="47">
        <v>96.13</v>
      </c>
      <c r="Q12" s="47">
        <v>70.479456111922403</v>
      </c>
      <c r="R12" s="47">
        <v>0.81467758608679097</v>
      </c>
      <c r="S12" s="47">
        <v>19.531346096358799</v>
      </c>
      <c r="T12" s="47">
        <v>3.8320018859423199</v>
      </c>
      <c r="U12" s="47">
        <v>1.81673080340427</v>
      </c>
      <c r="V12" s="47">
        <v>3.52578751628544</v>
      </c>
      <c r="W12" s="47">
        <v>100</v>
      </c>
    </row>
    <row r="13" spans="1:23" x14ac:dyDescent="0.2">
      <c r="A13" s="21" t="s">
        <v>1445</v>
      </c>
      <c r="B13" s="21" t="s">
        <v>1469</v>
      </c>
      <c r="C13" s="21" t="s">
        <v>1481</v>
      </c>
      <c r="D13" s="21" t="s">
        <v>175</v>
      </c>
      <c r="E13" s="21" t="s">
        <v>1475</v>
      </c>
      <c r="F13" s="21" t="s">
        <v>1475</v>
      </c>
      <c r="G13" s="21" t="s">
        <v>175</v>
      </c>
      <c r="H13" s="21" t="s">
        <v>1473</v>
      </c>
      <c r="I13" s="21" t="s">
        <v>1483</v>
      </c>
      <c r="J13" s="47">
        <v>11.56</v>
      </c>
      <c r="K13" s="47">
        <v>117.48</v>
      </c>
      <c r="L13" s="47">
        <v>22.79</v>
      </c>
      <c r="M13" s="47">
        <v>348.81</v>
      </c>
      <c r="N13" s="47">
        <v>67.22</v>
      </c>
      <c r="O13" s="47">
        <v>99.22</v>
      </c>
      <c r="P13" s="47">
        <v>105.54</v>
      </c>
      <c r="Q13" s="47">
        <v>44.318147187572997</v>
      </c>
      <c r="R13" s="47">
        <v>0.80272846861060398</v>
      </c>
      <c r="S13" s="47">
        <v>17.602040231772499</v>
      </c>
      <c r="T13" s="47">
        <v>5.0028044213163003</v>
      </c>
      <c r="U13" s="47">
        <v>30.297141051737601</v>
      </c>
      <c r="V13" s="47">
        <v>1.9771386389899199</v>
      </c>
      <c r="W13" s="47">
        <v>100</v>
      </c>
    </row>
    <row r="14" spans="1:23" x14ac:dyDescent="0.2">
      <c r="A14" s="21" t="s">
        <v>1446</v>
      </c>
      <c r="B14" s="21" t="s">
        <v>1469</v>
      </c>
      <c r="C14" s="21" t="s">
        <v>1484</v>
      </c>
      <c r="D14" s="21" t="s">
        <v>175</v>
      </c>
      <c r="E14" s="21" t="s">
        <v>1470</v>
      </c>
      <c r="F14" s="21" t="s">
        <v>1470</v>
      </c>
      <c r="G14" s="21" t="s">
        <v>175</v>
      </c>
      <c r="H14" s="21" t="s">
        <v>1472</v>
      </c>
      <c r="I14" s="21" t="s">
        <v>1485</v>
      </c>
      <c r="J14" s="47">
        <v>19.940000000000001</v>
      </c>
      <c r="K14" s="47">
        <v>183.27</v>
      </c>
      <c r="L14" s="47">
        <v>35.72</v>
      </c>
      <c r="M14" s="47">
        <v>81.430000000000007</v>
      </c>
      <c r="N14" s="47">
        <v>109.66</v>
      </c>
      <c r="O14" s="47">
        <v>92.32</v>
      </c>
      <c r="P14" s="47">
        <v>132.46</v>
      </c>
      <c r="Q14" s="47">
        <v>66.460123756604403</v>
      </c>
      <c r="R14" s="47">
        <v>1.3405135948868401</v>
      </c>
      <c r="S14" s="47">
        <v>22.954970704954601</v>
      </c>
      <c r="T14" s="47">
        <v>3.25961821186787</v>
      </c>
      <c r="U14" s="47">
        <v>2.44275245132394</v>
      </c>
      <c r="V14" s="47">
        <v>3.5420212803622699</v>
      </c>
      <c r="W14" s="47">
        <v>100</v>
      </c>
    </row>
    <row r="15" spans="1:23" x14ac:dyDescent="0.2">
      <c r="A15" s="21" t="s">
        <v>1447</v>
      </c>
      <c r="B15" s="21" t="s">
        <v>1469</v>
      </c>
      <c r="C15" s="21" t="s">
        <v>1486</v>
      </c>
      <c r="D15" s="21" t="s">
        <v>175</v>
      </c>
      <c r="E15" s="21" t="s">
        <v>1470</v>
      </c>
      <c r="F15" s="21" t="s">
        <v>1470</v>
      </c>
      <c r="G15" s="21" t="s">
        <v>175</v>
      </c>
      <c r="H15" s="21" t="s">
        <v>1473</v>
      </c>
      <c r="I15" s="21" t="s">
        <v>1482</v>
      </c>
      <c r="J15" s="47">
        <v>10.15</v>
      </c>
      <c r="K15" s="47">
        <v>136.9</v>
      </c>
      <c r="L15" s="47">
        <v>14.15</v>
      </c>
      <c r="M15" s="47">
        <v>91.56</v>
      </c>
      <c r="N15" s="47">
        <v>114.75</v>
      </c>
      <c r="O15" s="47">
        <v>132.77000000000001</v>
      </c>
      <c r="P15" s="47">
        <v>103.65</v>
      </c>
      <c r="Q15" s="47">
        <v>70.849142621035199</v>
      </c>
      <c r="R15" s="47">
        <v>0.80200728068237204</v>
      </c>
      <c r="S15" s="47">
        <v>17.391658191342302</v>
      </c>
      <c r="T15" s="47">
        <v>5.6128142726029999</v>
      </c>
      <c r="U15" s="47">
        <v>2.3172673046796799</v>
      </c>
      <c r="V15" s="47">
        <v>3.0271103296574702</v>
      </c>
      <c r="W15" s="47">
        <v>100</v>
      </c>
    </row>
    <row r="16" spans="1:23" x14ac:dyDescent="0.2">
      <c r="A16" s="21" t="s">
        <v>1441</v>
      </c>
      <c r="B16" s="21" t="s">
        <v>1469</v>
      </c>
      <c r="C16" s="21" t="s">
        <v>1484</v>
      </c>
      <c r="D16" s="21" t="s">
        <v>175</v>
      </c>
      <c r="E16" s="21" t="s">
        <v>1470</v>
      </c>
      <c r="F16" s="21" t="s">
        <v>1470</v>
      </c>
      <c r="G16" s="21" t="s">
        <v>175</v>
      </c>
      <c r="H16" s="21" t="s">
        <v>1473</v>
      </c>
      <c r="I16" s="21" t="s">
        <v>1482</v>
      </c>
      <c r="J16" s="47">
        <v>15</v>
      </c>
      <c r="K16" s="47">
        <v>156.05000000000001</v>
      </c>
      <c r="L16" s="47">
        <v>27.39</v>
      </c>
      <c r="M16" s="47">
        <v>88.59</v>
      </c>
      <c r="N16" s="47">
        <v>105.32</v>
      </c>
      <c r="O16" s="47">
        <v>105.16</v>
      </c>
      <c r="P16" s="47">
        <v>135.32</v>
      </c>
      <c r="Q16" s="47">
        <v>70.238382119421303</v>
      </c>
      <c r="R16" s="47">
        <v>1.1331006762646301</v>
      </c>
      <c r="S16" s="47">
        <v>17.7880691116859</v>
      </c>
      <c r="T16" s="47">
        <v>5.02183590181148</v>
      </c>
      <c r="U16" s="47">
        <v>2.3781952616113098</v>
      </c>
      <c r="V16" s="47">
        <v>3.4404169292054099</v>
      </c>
      <c r="W16" s="47">
        <v>100</v>
      </c>
    </row>
    <row r="17" spans="1:23" x14ac:dyDescent="0.2">
      <c r="A17" s="21" t="s">
        <v>1448</v>
      </c>
      <c r="B17" s="21" t="s">
        <v>1469</v>
      </c>
      <c r="C17" s="21" t="s">
        <v>1484</v>
      </c>
      <c r="D17" s="21" t="s">
        <v>175</v>
      </c>
      <c r="E17" s="21" t="s">
        <v>1470</v>
      </c>
      <c r="F17" s="21" t="s">
        <v>1470</v>
      </c>
      <c r="G17" s="21" t="s">
        <v>175</v>
      </c>
      <c r="H17" s="21" t="s">
        <v>1472</v>
      </c>
      <c r="I17" s="21" t="s">
        <v>1487</v>
      </c>
      <c r="J17" s="47">
        <v>17.97</v>
      </c>
      <c r="K17" s="47">
        <v>177.4</v>
      </c>
      <c r="L17" s="47">
        <v>32.700000000000003</v>
      </c>
      <c r="M17" s="47">
        <v>116.2</v>
      </c>
      <c r="N17" s="47">
        <v>99.69</v>
      </c>
      <c r="O17" s="47">
        <v>105.09</v>
      </c>
      <c r="P17" s="47">
        <v>142.22999999999999</v>
      </c>
      <c r="Q17" s="47">
        <v>66.331515558332995</v>
      </c>
      <c r="R17" s="47">
        <v>1.3952334010112</v>
      </c>
      <c r="S17" s="47">
        <v>22.072948911881799</v>
      </c>
      <c r="T17" s="47">
        <v>3.4216807401630698</v>
      </c>
      <c r="U17" s="47">
        <v>3.4473163830646101</v>
      </c>
      <c r="V17" s="47">
        <v>3.3313050055462798</v>
      </c>
      <c r="W17" s="47">
        <v>100</v>
      </c>
    </row>
    <row r="18" spans="1:23" x14ac:dyDescent="0.2">
      <c r="A18" s="21" t="s">
        <v>1439</v>
      </c>
      <c r="B18" s="21" t="s">
        <v>1469</v>
      </c>
      <c r="C18" s="21" t="s">
        <v>1484</v>
      </c>
      <c r="D18" s="21" t="s">
        <v>175</v>
      </c>
      <c r="E18" s="21" t="s">
        <v>1470</v>
      </c>
      <c r="F18" s="21" t="s">
        <v>1470</v>
      </c>
      <c r="G18" s="21" t="s">
        <v>175</v>
      </c>
      <c r="H18" s="21" t="s">
        <v>1473</v>
      </c>
      <c r="I18" s="21" t="s">
        <v>1482</v>
      </c>
      <c r="J18" s="47">
        <v>20.91</v>
      </c>
      <c r="K18" s="47">
        <v>168.3</v>
      </c>
      <c r="L18" s="47">
        <v>35.56</v>
      </c>
      <c r="M18" s="47">
        <v>99.26</v>
      </c>
      <c r="N18" s="47">
        <v>89.17</v>
      </c>
      <c r="O18" s="47">
        <v>103.42</v>
      </c>
      <c r="P18" s="47">
        <v>135.57</v>
      </c>
      <c r="Q18" s="47">
        <v>70.729211910649497</v>
      </c>
      <c r="R18" s="47">
        <v>1.28973019578702</v>
      </c>
      <c r="S18" s="47">
        <v>17.760443237073201</v>
      </c>
      <c r="T18" s="47">
        <v>3.6196739586115001</v>
      </c>
      <c r="U18" s="47">
        <v>3.88023809887784</v>
      </c>
      <c r="V18" s="47">
        <v>2.7207025990009601</v>
      </c>
      <c r="W18" s="47">
        <v>100</v>
      </c>
    </row>
    <row r="19" spans="1:23" x14ac:dyDescent="0.2">
      <c r="A19" s="21" t="s">
        <v>1450</v>
      </c>
      <c r="B19" s="21" t="s">
        <v>1469</v>
      </c>
      <c r="C19" s="21" t="s">
        <v>1484</v>
      </c>
      <c r="D19" s="21" t="s">
        <v>175</v>
      </c>
      <c r="E19" s="21" t="s">
        <v>1470</v>
      </c>
      <c r="F19" s="21" t="s">
        <v>1470</v>
      </c>
      <c r="G19" s="21" t="s">
        <v>175</v>
      </c>
      <c r="H19" s="21" t="s">
        <v>1471</v>
      </c>
      <c r="I19" s="21" t="s">
        <v>1488</v>
      </c>
      <c r="J19" s="47">
        <v>16.77</v>
      </c>
      <c r="K19" s="47">
        <v>167.78</v>
      </c>
      <c r="L19" s="47">
        <v>31.11</v>
      </c>
      <c r="M19" s="47">
        <v>134.93</v>
      </c>
      <c r="N19" s="47">
        <v>132.13999999999999</v>
      </c>
      <c r="O19" s="47">
        <v>120.58</v>
      </c>
      <c r="P19" s="47">
        <v>107.56</v>
      </c>
      <c r="Q19" s="47">
        <v>62.623872789098797</v>
      </c>
      <c r="R19" s="47">
        <v>1.03560789174308</v>
      </c>
      <c r="S19" s="47">
        <v>23.241456934560802</v>
      </c>
      <c r="T19" s="47">
        <v>7.4349875779905501</v>
      </c>
      <c r="U19" s="47">
        <v>2.0786654203792101</v>
      </c>
      <c r="V19" s="47">
        <v>3.5854093862275098</v>
      </c>
      <c r="W19" s="47">
        <v>100</v>
      </c>
    </row>
    <row r="20" spans="1:23" x14ac:dyDescent="0.2">
      <c r="A20" s="21" t="s">
        <v>1449</v>
      </c>
      <c r="B20" s="21" t="s">
        <v>1469</v>
      </c>
      <c r="C20" s="21" t="s">
        <v>1484</v>
      </c>
      <c r="D20" s="21" t="s">
        <v>175</v>
      </c>
      <c r="E20" s="21" t="s">
        <v>1470</v>
      </c>
      <c r="F20" s="21" t="s">
        <v>1470</v>
      </c>
      <c r="G20" s="21" t="s">
        <v>175</v>
      </c>
      <c r="H20" s="21" t="s">
        <v>1472</v>
      </c>
      <c r="I20" s="21" t="s">
        <v>1485</v>
      </c>
      <c r="J20" s="47">
        <v>11.03</v>
      </c>
      <c r="K20" s="47">
        <v>96.74</v>
      </c>
      <c r="L20" s="47">
        <v>23.42</v>
      </c>
      <c r="M20" s="47">
        <v>107.47</v>
      </c>
      <c r="N20" s="47">
        <v>117.2</v>
      </c>
      <c r="O20" s="47">
        <v>121.84</v>
      </c>
      <c r="P20" s="47">
        <v>90.2</v>
      </c>
      <c r="Q20" s="47">
        <v>68.6709225513479</v>
      </c>
      <c r="R20" s="47">
        <v>0.80694586957069403</v>
      </c>
      <c r="S20" s="47">
        <v>19.117028582090899</v>
      </c>
      <c r="T20" s="47">
        <v>5.7190139719428901</v>
      </c>
      <c r="U20" s="47">
        <v>2.2640002302017002</v>
      </c>
      <c r="V20" s="47">
        <v>3.4220887948458398</v>
      </c>
      <c r="W20" s="47">
        <v>100</v>
      </c>
    </row>
    <row r="21" spans="1:23" x14ac:dyDescent="0.2">
      <c r="A21" s="21" t="s">
        <v>1451</v>
      </c>
      <c r="B21" s="21" t="s">
        <v>1469</v>
      </c>
      <c r="C21" s="21" t="s">
        <v>1484</v>
      </c>
      <c r="D21" s="21" t="s">
        <v>175</v>
      </c>
      <c r="E21" s="21" t="s">
        <v>1470</v>
      </c>
      <c r="F21" s="21" t="s">
        <v>1470</v>
      </c>
      <c r="G21" s="21" t="s">
        <v>175</v>
      </c>
      <c r="H21" s="21" t="s">
        <v>1473</v>
      </c>
      <c r="I21" s="21" t="s">
        <v>1483</v>
      </c>
      <c r="J21" s="47">
        <v>25.36</v>
      </c>
      <c r="K21" s="47">
        <v>201.69</v>
      </c>
      <c r="L21" s="47">
        <v>30.39</v>
      </c>
      <c r="M21" s="47">
        <v>110.91</v>
      </c>
      <c r="N21" s="47">
        <v>102.84</v>
      </c>
      <c r="O21" s="47">
        <v>127.13</v>
      </c>
      <c r="P21" s="47">
        <v>143.04</v>
      </c>
      <c r="Q21" s="47">
        <v>67.271354480058207</v>
      </c>
      <c r="R21" s="47">
        <v>1.3574536704874101</v>
      </c>
      <c r="S21" s="47">
        <v>21.112995775698302</v>
      </c>
      <c r="T21" s="47">
        <v>6.10302241121886</v>
      </c>
      <c r="U21" s="47">
        <v>1.8802026813780901</v>
      </c>
      <c r="V21" s="47">
        <v>2.2749709811591501</v>
      </c>
      <c r="W21" s="47">
        <v>100</v>
      </c>
    </row>
    <row r="22" spans="1:23" x14ac:dyDescent="0.2">
      <c r="A22" s="21" t="s">
        <v>1452</v>
      </c>
      <c r="B22" s="21" t="s">
        <v>1469</v>
      </c>
      <c r="C22" s="21" t="s">
        <v>1484</v>
      </c>
      <c r="D22" s="21" t="s">
        <v>175</v>
      </c>
      <c r="E22" s="21" t="s">
        <v>1470</v>
      </c>
      <c r="F22" s="21" t="s">
        <v>1470</v>
      </c>
      <c r="G22" s="21" t="s">
        <v>175</v>
      </c>
      <c r="H22" s="21" t="s">
        <v>1474</v>
      </c>
      <c r="I22" s="21" t="s">
        <v>1489</v>
      </c>
      <c r="J22" s="47">
        <v>11.6</v>
      </c>
      <c r="K22" s="47">
        <v>163.01</v>
      </c>
      <c r="L22" s="47">
        <v>25.74</v>
      </c>
      <c r="M22" s="47">
        <v>110.91</v>
      </c>
      <c r="N22" s="47">
        <v>87.8</v>
      </c>
      <c r="O22" s="47">
        <v>83.74</v>
      </c>
      <c r="P22" s="47">
        <v>72.44</v>
      </c>
      <c r="Q22" s="47">
        <v>71.330147999217004</v>
      </c>
      <c r="R22" s="47">
        <v>0.815247895958781</v>
      </c>
      <c r="S22" s="47">
        <v>20.429761919681901</v>
      </c>
      <c r="T22" s="47">
        <v>3.0508792659255199</v>
      </c>
      <c r="U22" s="47">
        <v>2.3489521708791199</v>
      </c>
      <c r="V22" s="47">
        <v>2.02501074833765</v>
      </c>
      <c r="W22" s="47">
        <v>100</v>
      </c>
    </row>
    <row r="23" spans="1:23" x14ac:dyDescent="0.2">
      <c r="A23" s="21" t="s">
        <v>1454</v>
      </c>
      <c r="B23" s="21" t="s">
        <v>1469</v>
      </c>
      <c r="C23" s="21" t="s">
        <v>1484</v>
      </c>
      <c r="D23" s="21" t="s">
        <v>175</v>
      </c>
      <c r="E23" s="21" t="s">
        <v>1470</v>
      </c>
      <c r="F23" s="21" t="s">
        <v>1470</v>
      </c>
      <c r="G23" s="21" t="s">
        <v>175</v>
      </c>
      <c r="H23" s="21" t="s">
        <v>1472</v>
      </c>
      <c r="I23" s="21" t="s">
        <v>1487</v>
      </c>
      <c r="J23" s="47">
        <v>17.420000000000002</v>
      </c>
      <c r="K23" s="47">
        <v>156.01</v>
      </c>
      <c r="L23" s="47">
        <v>32.049999999999997</v>
      </c>
      <c r="M23" s="47">
        <v>99.51</v>
      </c>
      <c r="N23" s="47">
        <v>95.15</v>
      </c>
      <c r="O23" s="47">
        <v>107.55</v>
      </c>
      <c r="P23" s="47">
        <v>141.94</v>
      </c>
      <c r="Q23" s="47">
        <v>68.416771305149595</v>
      </c>
      <c r="R23" s="47">
        <v>1.20096138514088</v>
      </c>
      <c r="S23" s="47">
        <v>20.726307035902799</v>
      </c>
      <c r="T23" s="47">
        <v>3.9858832790610301</v>
      </c>
      <c r="U23" s="47">
        <v>2.7024546320741498</v>
      </c>
      <c r="V23" s="47">
        <v>2.9676223626715799</v>
      </c>
      <c r="W23" s="47">
        <v>100</v>
      </c>
    </row>
    <row r="24" spans="1:23" x14ac:dyDescent="0.2">
      <c r="A24" s="21" t="s">
        <v>1440</v>
      </c>
      <c r="B24" s="21" t="s">
        <v>1469</v>
      </c>
      <c r="C24" s="21" t="s">
        <v>1490</v>
      </c>
      <c r="D24" s="21" t="s">
        <v>175</v>
      </c>
      <c r="E24" s="21" t="s">
        <v>1470</v>
      </c>
      <c r="F24" s="21" t="s">
        <v>1470</v>
      </c>
      <c r="G24" s="21" t="s">
        <v>175</v>
      </c>
      <c r="H24" s="21" t="s">
        <v>1471</v>
      </c>
      <c r="I24" s="21" t="s">
        <v>1488</v>
      </c>
      <c r="J24" s="47">
        <v>12.35</v>
      </c>
      <c r="K24" s="47">
        <v>155.97</v>
      </c>
      <c r="L24" s="47">
        <v>25.3</v>
      </c>
      <c r="M24" s="47">
        <v>135.22</v>
      </c>
      <c r="N24" s="47">
        <v>162.30000000000001</v>
      </c>
      <c r="O24" s="47">
        <v>95.34</v>
      </c>
      <c r="P24" s="47">
        <v>70.31</v>
      </c>
      <c r="Q24" s="47">
        <v>68.159394070082101</v>
      </c>
      <c r="R24" s="47">
        <v>0.72749532199018896</v>
      </c>
      <c r="S24" s="47">
        <v>19.341766345579401</v>
      </c>
      <c r="T24" s="47">
        <v>5.3856987547241797</v>
      </c>
      <c r="U24" s="47">
        <v>2.5376493111936198</v>
      </c>
      <c r="V24" s="47">
        <v>3.8479961964304801</v>
      </c>
      <c r="W24" s="47">
        <v>100</v>
      </c>
    </row>
    <row r="25" spans="1:23" x14ac:dyDescent="0.2">
      <c r="A25" s="21" t="s">
        <v>1455</v>
      </c>
      <c r="B25" s="21" t="s">
        <v>1469</v>
      </c>
      <c r="C25" s="21" t="s">
        <v>1490</v>
      </c>
      <c r="D25" s="21" t="s">
        <v>175</v>
      </c>
      <c r="E25" s="21" t="s">
        <v>1470</v>
      </c>
      <c r="F25" s="21" t="s">
        <v>1470</v>
      </c>
      <c r="G25" s="21" t="s">
        <v>175</v>
      </c>
      <c r="H25" s="21" t="s">
        <v>1472</v>
      </c>
      <c r="I25" s="21" t="s">
        <v>1487</v>
      </c>
      <c r="J25" s="47">
        <v>16.48</v>
      </c>
      <c r="K25" s="47">
        <v>149.5</v>
      </c>
      <c r="L25" s="47">
        <v>32.99</v>
      </c>
      <c r="M25" s="47">
        <v>124.44</v>
      </c>
      <c r="N25" s="47">
        <v>108</v>
      </c>
      <c r="O25" s="47">
        <v>117.1</v>
      </c>
      <c r="P25" s="47">
        <v>154.82</v>
      </c>
      <c r="Q25" s="47">
        <v>66.904784380424204</v>
      </c>
      <c r="R25" s="47">
        <v>1.05271962466822</v>
      </c>
      <c r="S25" s="47">
        <v>21.3084475701014</v>
      </c>
      <c r="T25" s="47">
        <v>5.0482039212245304</v>
      </c>
      <c r="U25" s="47">
        <v>2.6945757239204999</v>
      </c>
      <c r="V25" s="47">
        <v>2.9912687796611199</v>
      </c>
      <c r="W25" s="47">
        <v>100</v>
      </c>
    </row>
    <row r="26" spans="1:23" x14ac:dyDescent="0.2">
      <c r="A26" s="21" t="s">
        <v>1456</v>
      </c>
      <c r="B26" s="21" t="s">
        <v>1469</v>
      </c>
      <c r="C26" s="21" t="s">
        <v>1481</v>
      </c>
      <c r="D26" s="21" t="s">
        <v>175</v>
      </c>
      <c r="E26" s="21" t="s">
        <v>1470</v>
      </c>
      <c r="F26" s="21" t="s">
        <v>1470</v>
      </c>
      <c r="G26" s="21" t="s">
        <v>175</v>
      </c>
      <c r="H26" s="21" t="s">
        <v>1473</v>
      </c>
      <c r="I26" s="21" t="s">
        <v>1482</v>
      </c>
      <c r="J26" s="47">
        <v>12.19</v>
      </c>
      <c r="K26" s="47">
        <v>177.66</v>
      </c>
      <c r="L26" s="47">
        <v>31.29</v>
      </c>
      <c r="M26" s="47">
        <v>137.58000000000001</v>
      </c>
      <c r="N26" s="47">
        <v>90.73</v>
      </c>
      <c r="O26" s="47">
        <v>114.96</v>
      </c>
      <c r="P26" s="47">
        <v>79.3</v>
      </c>
      <c r="Q26" s="47">
        <v>72.466691529118094</v>
      </c>
      <c r="R26" s="47">
        <v>0.80628280549604203</v>
      </c>
      <c r="S26" s="47">
        <v>16.246284769103202</v>
      </c>
      <c r="T26" s="47">
        <v>5.44027465625111</v>
      </c>
      <c r="U26" s="47">
        <v>2.45799810964286</v>
      </c>
      <c r="V26" s="47">
        <v>2.5824681303886901</v>
      </c>
      <c r="W26" s="47">
        <v>100</v>
      </c>
    </row>
    <row r="27" spans="1:23" x14ac:dyDescent="0.2">
      <c r="A27" s="21" t="s">
        <v>1436</v>
      </c>
      <c r="B27" s="21" t="s">
        <v>1469</v>
      </c>
      <c r="C27" s="21" t="s">
        <v>1481</v>
      </c>
      <c r="D27" s="21" t="s">
        <v>175</v>
      </c>
      <c r="E27" s="21" t="s">
        <v>1470</v>
      </c>
      <c r="F27" s="21" t="s">
        <v>1470</v>
      </c>
      <c r="G27" s="21" t="s">
        <v>175</v>
      </c>
      <c r="H27" s="21" t="s">
        <v>1474</v>
      </c>
      <c r="I27" s="21" t="s">
        <v>1483</v>
      </c>
      <c r="J27" s="47">
        <v>15.11</v>
      </c>
      <c r="K27" s="47">
        <v>139.1</v>
      </c>
      <c r="L27" s="47">
        <v>16.68</v>
      </c>
      <c r="M27" s="47">
        <v>81.27</v>
      </c>
      <c r="N27" s="47">
        <v>168.77</v>
      </c>
      <c r="O27" s="47">
        <v>93.31</v>
      </c>
      <c r="P27" s="47">
        <v>82.07</v>
      </c>
      <c r="Q27" s="47">
        <v>71.211196553579299</v>
      </c>
      <c r="R27" s="47">
        <v>0.64833502842902302</v>
      </c>
      <c r="S27" s="47">
        <v>17.910242182554502</v>
      </c>
      <c r="T27" s="47">
        <v>5.1975168277096904</v>
      </c>
      <c r="U27" s="47">
        <v>1.4601590442732599</v>
      </c>
      <c r="V27" s="47">
        <v>3.5725503634542402</v>
      </c>
      <c r="W27" s="47">
        <v>100</v>
      </c>
    </row>
    <row r="28" spans="1:23" x14ac:dyDescent="0.2">
      <c r="A28" s="21" t="s">
        <v>1437</v>
      </c>
      <c r="B28" s="21" t="s">
        <v>1469</v>
      </c>
      <c r="C28" s="21" t="s">
        <v>1481</v>
      </c>
      <c r="D28" s="21" t="s">
        <v>175</v>
      </c>
      <c r="E28" s="21" t="s">
        <v>1470</v>
      </c>
      <c r="F28" s="21" t="s">
        <v>1470</v>
      </c>
      <c r="G28" s="21" t="s">
        <v>175</v>
      </c>
      <c r="H28" s="21" t="s">
        <v>1473</v>
      </c>
      <c r="I28" s="21" t="s">
        <v>1482</v>
      </c>
      <c r="J28" s="47">
        <v>13.91</v>
      </c>
      <c r="K28" s="47">
        <v>173.32</v>
      </c>
      <c r="L28" s="47">
        <v>33.72</v>
      </c>
      <c r="M28" s="47">
        <v>143.08000000000001</v>
      </c>
      <c r="N28" s="47">
        <v>85.33</v>
      </c>
      <c r="O28" s="47">
        <v>96.09</v>
      </c>
      <c r="P28" s="47">
        <v>94.55</v>
      </c>
      <c r="Q28" s="47">
        <v>74.930156381150894</v>
      </c>
      <c r="R28" s="47">
        <v>0.76236667320862905</v>
      </c>
      <c r="S28" s="47">
        <v>14.7579661843958</v>
      </c>
      <c r="T28" s="47">
        <v>4.0206593568149298</v>
      </c>
      <c r="U28" s="47">
        <v>3.0572589082820798</v>
      </c>
      <c r="V28" s="47">
        <v>2.4715924961476601</v>
      </c>
      <c r="W28" s="47">
        <v>100</v>
      </c>
    </row>
    <row r="29" spans="1:23" x14ac:dyDescent="0.2">
      <c r="A29" s="21" t="s">
        <v>1457</v>
      </c>
      <c r="B29" s="21" t="s">
        <v>1469</v>
      </c>
      <c r="C29" s="21" t="s">
        <v>1481</v>
      </c>
      <c r="D29" s="21" t="s">
        <v>175</v>
      </c>
      <c r="E29" s="21" t="s">
        <v>1475</v>
      </c>
      <c r="F29" s="21" t="s">
        <v>1475</v>
      </c>
      <c r="G29" s="21" t="s">
        <v>175</v>
      </c>
      <c r="H29" s="21" t="s">
        <v>1473</v>
      </c>
      <c r="I29" s="21" t="s">
        <v>1482</v>
      </c>
      <c r="J29" s="47">
        <v>15.89</v>
      </c>
      <c r="K29" s="47">
        <v>166.38</v>
      </c>
      <c r="L29" s="47">
        <v>38.67</v>
      </c>
      <c r="M29" s="47">
        <v>287.89999999999998</v>
      </c>
      <c r="N29" s="47">
        <v>62.28</v>
      </c>
      <c r="O29" s="47">
        <v>114.24</v>
      </c>
      <c r="P29" s="47">
        <v>116.47</v>
      </c>
      <c r="Q29" s="47">
        <v>44.140029901702398</v>
      </c>
      <c r="R29" s="47">
        <v>1.12171938334568</v>
      </c>
      <c r="S29" s="47">
        <v>23.386538124211199</v>
      </c>
      <c r="T29" s="47">
        <v>5.6646365893196098</v>
      </c>
      <c r="U29" s="47">
        <v>23.503726601620698</v>
      </c>
      <c r="V29" s="47">
        <v>2.1833493998004201</v>
      </c>
      <c r="W29" s="47">
        <v>100</v>
      </c>
    </row>
    <row r="30" spans="1:23" x14ac:dyDescent="0.2">
      <c r="A30" s="21" t="s">
        <v>1438</v>
      </c>
      <c r="B30" s="21" t="s">
        <v>1469</v>
      </c>
      <c r="C30" s="21" t="s">
        <v>1481</v>
      </c>
      <c r="D30" s="21" t="s">
        <v>175</v>
      </c>
      <c r="E30" s="21" t="s">
        <v>1470</v>
      </c>
      <c r="F30" s="21" t="s">
        <v>1470</v>
      </c>
      <c r="G30" s="21" t="s">
        <v>175</v>
      </c>
      <c r="H30" s="21" t="s">
        <v>1472</v>
      </c>
      <c r="I30" s="21" t="s">
        <v>1485</v>
      </c>
      <c r="J30" s="47">
        <v>12.76</v>
      </c>
      <c r="K30" s="47">
        <v>125.71</v>
      </c>
      <c r="L30" s="47">
        <v>30.85</v>
      </c>
      <c r="M30" s="47">
        <v>118.15</v>
      </c>
      <c r="N30" s="47">
        <v>124.5</v>
      </c>
      <c r="O30" s="47">
        <v>90.59</v>
      </c>
      <c r="P30" s="47">
        <v>100.3</v>
      </c>
      <c r="Q30" s="47">
        <v>72.541472996462005</v>
      </c>
      <c r="R30" s="47">
        <v>0.81609549436152196</v>
      </c>
      <c r="S30" s="47">
        <v>17.529872153849801</v>
      </c>
      <c r="T30" s="47">
        <v>4.1884611403208503</v>
      </c>
      <c r="U30" s="47">
        <v>1.96762280844924</v>
      </c>
      <c r="V30" s="47">
        <v>2.9564754065566001</v>
      </c>
      <c r="W30" s="47">
        <v>100</v>
      </c>
    </row>
    <row r="31" spans="1:23" x14ac:dyDescent="0.2">
      <c r="A31" s="21" t="s">
        <v>1458</v>
      </c>
      <c r="B31" s="21" t="s">
        <v>1469</v>
      </c>
      <c r="C31" s="21" t="s">
        <v>1481</v>
      </c>
      <c r="D31" s="21" t="s">
        <v>175</v>
      </c>
      <c r="E31" s="21" t="s">
        <v>1470</v>
      </c>
      <c r="F31" s="21" t="s">
        <v>1470</v>
      </c>
      <c r="G31" s="21" t="s">
        <v>175</v>
      </c>
      <c r="H31" s="21" t="s">
        <v>1473</v>
      </c>
      <c r="I31" s="21" t="s">
        <v>1483</v>
      </c>
      <c r="J31" s="47">
        <v>13.96</v>
      </c>
      <c r="K31" s="47">
        <v>160.19999999999999</v>
      </c>
      <c r="L31" s="47">
        <v>38.380000000000003</v>
      </c>
      <c r="M31" s="47">
        <v>157.66999999999999</v>
      </c>
      <c r="N31" s="47">
        <v>166.79</v>
      </c>
      <c r="O31" s="47">
        <v>78.099999999999994</v>
      </c>
      <c r="P31" s="47">
        <v>94.96</v>
      </c>
      <c r="Q31" s="47">
        <v>67.303582707294893</v>
      </c>
      <c r="R31" s="47">
        <v>0.83068839524856497</v>
      </c>
      <c r="S31" s="47">
        <v>20.306208716299299</v>
      </c>
      <c r="T31" s="47">
        <v>5.0769524387638301</v>
      </c>
      <c r="U31" s="47">
        <v>2.4920473681442799</v>
      </c>
      <c r="V31" s="47">
        <v>3.99052037424905</v>
      </c>
      <c r="W31" s="47">
        <v>100</v>
      </c>
    </row>
    <row r="32" spans="1:23" x14ac:dyDescent="0.2">
      <c r="A32" s="21" t="s">
        <v>1459</v>
      </c>
      <c r="B32" s="21" t="s">
        <v>1469</v>
      </c>
      <c r="C32" s="21" t="s">
        <v>1481</v>
      </c>
      <c r="D32" s="21" t="s">
        <v>175</v>
      </c>
      <c r="E32" s="21" t="s">
        <v>1470</v>
      </c>
      <c r="F32" s="21" t="s">
        <v>1470</v>
      </c>
      <c r="G32" s="21" t="s">
        <v>175</v>
      </c>
      <c r="H32" s="21" t="s">
        <v>1472</v>
      </c>
      <c r="I32" s="21" t="s">
        <v>1485</v>
      </c>
      <c r="J32" s="47">
        <v>14.88</v>
      </c>
      <c r="K32" s="47">
        <v>173.92</v>
      </c>
      <c r="L32" s="47">
        <v>35.92</v>
      </c>
      <c r="M32" s="47">
        <v>125.7</v>
      </c>
      <c r="N32" s="47">
        <v>101.45</v>
      </c>
      <c r="O32" s="47">
        <v>78.569999999999993</v>
      </c>
      <c r="P32" s="47">
        <v>91.58</v>
      </c>
      <c r="Q32" s="47">
        <v>70.783348312028195</v>
      </c>
      <c r="R32" s="47">
        <v>0.83340447098431203</v>
      </c>
      <c r="S32" s="47">
        <v>19.547731912196301</v>
      </c>
      <c r="T32" s="47">
        <v>4.0640174848038697</v>
      </c>
      <c r="U32" s="47">
        <v>1.87960277435265</v>
      </c>
      <c r="V32" s="47">
        <v>2.8918950456346901</v>
      </c>
      <c r="W32" s="47">
        <v>100</v>
      </c>
    </row>
    <row r="33" spans="1:23" x14ac:dyDescent="0.2">
      <c r="A33" s="21" t="s">
        <v>1460</v>
      </c>
      <c r="B33" s="21" t="s">
        <v>1469</v>
      </c>
      <c r="C33" s="21" t="s">
        <v>1481</v>
      </c>
      <c r="D33" s="21" t="s">
        <v>175</v>
      </c>
      <c r="E33" s="21" t="s">
        <v>1470</v>
      </c>
      <c r="F33" s="21" t="s">
        <v>1470</v>
      </c>
      <c r="G33" s="21" t="s">
        <v>175</v>
      </c>
      <c r="H33" s="21" t="s">
        <v>1472</v>
      </c>
      <c r="I33" s="21" t="s">
        <v>1485</v>
      </c>
      <c r="J33" s="47">
        <v>12.6</v>
      </c>
      <c r="K33" s="47">
        <v>138.74</v>
      </c>
      <c r="L33" s="47">
        <v>28.18</v>
      </c>
      <c r="M33" s="47">
        <v>126.78</v>
      </c>
      <c r="N33" s="47">
        <v>78.540000000000006</v>
      </c>
      <c r="O33" s="47">
        <v>73.87</v>
      </c>
      <c r="P33" s="47">
        <v>79.900000000000006</v>
      </c>
      <c r="Q33" s="47">
        <v>72.701773563278095</v>
      </c>
      <c r="R33" s="47">
        <v>0.725869292373585</v>
      </c>
      <c r="S33" s="47">
        <v>19.136717271162301</v>
      </c>
      <c r="T33" s="47">
        <v>3.3675725649674102</v>
      </c>
      <c r="U33" s="47">
        <v>1.75053790441413</v>
      </c>
      <c r="V33" s="47">
        <v>2.3175294038044498</v>
      </c>
      <c r="W33" s="47">
        <v>100</v>
      </c>
    </row>
    <row r="34" spans="1:23" x14ac:dyDescent="0.2">
      <c r="A34" s="21" t="s">
        <v>1461</v>
      </c>
      <c r="B34" s="21" t="s">
        <v>1469</v>
      </c>
      <c r="C34" s="21" t="s">
        <v>1481</v>
      </c>
      <c r="D34" s="21" t="s">
        <v>175</v>
      </c>
      <c r="E34" s="21" t="s">
        <v>1470</v>
      </c>
      <c r="F34" s="21" t="s">
        <v>1470</v>
      </c>
      <c r="G34" s="21" t="s">
        <v>175</v>
      </c>
      <c r="H34" s="21" t="s">
        <v>1473</v>
      </c>
      <c r="I34" s="21" t="s">
        <v>1483</v>
      </c>
      <c r="J34" s="47">
        <v>12.25</v>
      </c>
      <c r="K34" s="47">
        <v>160.35</v>
      </c>
      <c r="L34" s="47">
        <v>29.06</v>
      </c>
      <c r="M34" s="47">
        <v>107.82</v>
      </c>
      <c r="N34" s="47">
        <v>117.27</v>
      </c>
      <c r="O34" s="47">
        <v>79.05</v>
      </c>
      <c r="P34" s="47">
        <v>89.75</v>
      </c>
      <c r="Q34" s="47">
        <v>74.505390620915705</v>
      </c>
      <c r="R34" s="47">
        <v>0.70885002513099005</v>
      </c>
      <c r="S34" s="47">
        <v>18.4514599113351</v>
      </c>
      <c r="T34" s="47">
        <v>2.4091349578317698</v>
      </c>
      <c r="U34" s="47">
        <v>1.3965396846578799</v>
      </c>
      <c r="V34" s="47">
        <v>2.5286248001284899</v>
      </c>
      <c r="W34" s="47">
        <v>100</v>
      </c>
    </row>
    <row r="35" spans="1:23" x14ac:dyDescent="0.2">
      <c r="A35" s="21" t="s">
        <v>1433</v>
      </c>
      <c r="B35" s="21" t="s">
        <v>1469</v>
      </c>
      <c r="C35" s="21" t="s">
        <v>1481</v>
      </c>
      <c r="D35" s="21" t="s">
        <v>175</v>
      </c>
      <c r="E35" s="21" t="s">
        <v>1470</v>
      </c>
      <c r="F35" s="21" t="s">
        <v>1470</v>
      </c>
      <c r="G35" s="21" t="s">
        <v>175</v>
      </c>
      <c r="H35" s="21" t="s">
        <v>1473</v>
      </c>
      <c r="I35" s="21" t="s">
        <v>1482</v>
      </c>
      <c r="J35" s="47">
        <v>11.75</v>
      </c>
      <c r="K35" s="47">
        <v>135.80000000000001</v>
      </c>
      <c r="L35" s="47">
        <v>18.399999999999999</v>
      </c>
      <c r="M35" s="47">
        <v>84.69</v>
      </c>
      <c r="N35" s="47">
        <v>123.26</v>
      </c>
      <c r="O35" s="47">
        <v>98.01</v>
      </c>
      <c r="P35" s="47">
        <v>98.15</v>
      </c>
      <c r="Q35" s="47">
        <v>72.995098430859699</v>
      </c>
      <c r="R35" s="47">
        <v>0.64415411511783305</v>
      </c>
      <c r="S35" s="47">
        <v>16.102852525178701</v>
      </c>
      <c r="T35" s="47">
        <v>5.2337726108620002</v>
      </c>
      <c r="U35" s="47">
        <v>1.8405335129734901</v>
      </c>
      <c r="V35" s="47">
        <v>3.1835888050083399</v>
      </c>
      <c r="W35" s="47">
        <v>100</v>
      </c>
    </row>
  </sheetData>
  <pageMargins left="0.78740157499999996" right="0.78740157499999996" top="0.984251969" bottom="0.984251969" header="0.4921259845" footer="0.492125984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5"/>
  <sheetViews>
    <sheetView workbookViewId="0">
      <selection sqref="A1:XFD1"/>
    </sheetView>
  </sheetViews>
  <sheetFormatPr baseColWidth="10" defaultColWidth="11.5" defaultRowHeight="15" x14ac:dyDescent="0.2"/>
  <cols>
    <col min="1" max="3" width="11.5" style="13"/>
    <col min="4" max="29" width="11.5" style="57"/>
    <col min="30" max="16384" width="11.5" style="13"/>
  </cols>
  <sheetData>
    <row r="1" spans="1:30" x14ac:dyDescent="0.2">
      <c r="A1" s="11" t="s">
        <v>905</v>
      </c>
      <c r="B1" s="11" t="s">
        <v>1024</v>
      </c>
      <c r="C1" s="11" t="s">
        <v>1026</v>
      </c>
      <c r="D1" s="12" t="s">
        <v>35</v>
      </c>
      <c r="E1" s="12" t="s">
        <v>37</v>
      </c>
      <c r="F1" s="12" t="s">
        <v>73</v>
      </c>
      <c r="G1" s="12" t="s">
        <v>75</v>
      </c>
      <c r="H1" s="12" t="s">
        <v>79</v>
      </c>
      <c r="I1" s="12" t="s">
        <v>61</v>
      </c>
      <c r="J1" s="12" t="s">
        <v>63</v>
      </c>
      <c r="K1" s="12" t="s">
        <v>117</v>
      </c>
      <c r="L1" s="12" t="s">
        <v>65</v>
      </c>
      <c r="M1" s="12" t="s">
        <v>67</v>
      </c>
      <c r="N1" s="12" t="s">
        <v>57</v>
      </c>
      <c r="O1" s="12" t="s">
        <v>111</v>
      </c>
      <c r="P1" s="12" t="s">
        <v>113</v>
      </c>
      <c r="Q1" s="12" t="s">
        <v>87</v>
      </c>
      <c r="R1" s="12" t="s">
        <v>89</v>
      </c>
      <c r="S1" s="12" t="s">
        <v>91</v>
      </c>
      <c r="T1" s="12" t="s">
        <v>103</v>
      </c>
      <c r="U1" s="12" t="s">
        <v>97</v>
      </c>
      <c r="V1" s="12" t="s">
        <v>99</v>
      </c>
      <c r="W1" s="12" t="s">
        <v>894</v>
      </c>
      <c r="X1" s="12" t="s">
        <v>895</v>
      </c>
      <c r="Y1" s="12" t="s">
        <v>896</v>
      </c>
      <c r="Z1" s="12" t="s">
        <v>897</v>
      </c>
      <c r="AA1" s="12" t="s">
        <v>898</v>
      </c>
      <c r="AB1" s="12" t="s">
        <v>901</v>
      </c>
      <c r="AC1" s="12" t="s">
        <v>902</v>
      </c>
      <c r="AD1" s="11" t="s">
        <v>904</v>
      </c>
    </row>
    <row r="2" spans="1:30" s="55" customFormat="1" x14ac:dyDescent="0.2">
      <c r="A2" s="55" t="s">
        <v>1034</v>
      </c>
      <c r="B2" s="55" t="s">
        <v>942</v>
      </c>
      <c r="C2" s="55" t="s">
        <v>1029</v>
      </c>
      <c r="D2" s="56">
        <v>12.103</v>
      </c>
      <c r="E2" s="56">
        <v>121.03</v>
      </c>
      <c r="F2" s="56">
        <v>21.0015</v>
      </c>
      <c r="G2" s="56">
        <v>102.005</v>
      </c>
      <c r="H2" s="56">
        <v>73.737700000000004</v>
      </c>
      <c r="I2" s="56">
        <v>104.70399999999999</v>
      </c>
      <c r="J2" s="56">
        <v>87.23</v>
      </c>
      <c r="K2" s="56">
        <v>206742.20389999999</v>
      </c>
      <c r="L2" s="56">
        <v>3139.21</v>
      </c>
      <c r="M2" s="56">
        <v>47196.981650000002</v>
      </c>
      <c r="N2" s="56">
        <v>16999.153600000001</v>
      </c>
      <c r="O2" s="56">
        <v>7450.4482499999995</v>
      </c>
      <c r="P2" s="56">
        <v>10293.139500000001</v>
      </c>
      <c r="Q2" s="56">
        <v>442262.92258288001</v>
      </c>
      <c r="R2" s="56">
        <v>5236.5162010000004</v>
      </c>
      <c r="S2" s="56">
        <v>89178.696827675012</v>
      </c>
      <c r="T2" s="56">
        <v>24303.689901919999</v>
      </c>
      <c r="U2" s="56">
        <v>10424.6671914</v>
      </c>
      <c r="V2" s="56">
        <v>12399.115841700001</v>
      </c>
      <c r="W2" s="56">
        <v>596899.20491555496</v>
      </c>
      <c r="X2" s="56">
        <v>75.707748942128944</v>
      </c>
      <c r="Y2" s="56">
        <v>0.90172219116684726</v>
      </c>
      <c r="Z2" s="56">
        <v>15.278319563047992</v>
      </c>
      <c r="AA2" s="56">
        <v>4.1769269498982222</v>
      </c>
      <c r="AB2" s="56">
        <v>1.7936725974957326</v>
      </c>
      <c r="AC2" s="56">
        <v>2.1416097562622554</v>
      </c>
      <c r="AD2" s="55">
        <v>100</v>
      </c>
    </row>
    <row r="3" spans="1:30" x14ac:dyDescent="0.2">
      <c r="A3" s="11">
        <v>141674</v>
      </c>
      <c r="B3" s="11" t="s">
        <v>1025</v>
      </c>
      <c r="C3" s="11" t="s">
        <v>1029</v>
      </c>
      <c r="D3" s="12">
        <v>11.2385</v>
      </c>
      <c r="E3" s="12">
        <v>125.9566667</v>
      </c>
      <c r="F3" s="12">
        <v>19.777333330000001</v>
      </c>
      <c r="G3" s="12">
        <v>118.9266667</v>
      </c>
      <c r="H3" s="12">
        <v>114.2407333</v>
      </c>
      <c r="I3" s="12">
        <v>94.882666670000006</v>
      </c>
      <c r="J3" s="12">
        <v>83.536666670000002</v>
      </c>
      <c r="K3" s="12">
        <v>232923.90179999999</v>
      </c>
      <c r="L3" s="12">
        <v>3317.97</v>
      </c>
      <c r="M3" s="12">
        <v>63186.875269999997</v>
      </c>
      <c r="N3" s="12">
        <v>24054.846399999999</v>
      </c>
      <c r="O3" s="12">
        <v>17443.408500000001</v>
      </c>
      <c r="P3" s="12">
        <v>19118.449000000001</v>
      </c>
      <c r="Q3" s="12">
        <v>498270.81069999997</v>
      </c>
      <c r="R3" s="12">
        <v>5534.7057569999997</v>
      </c>
      <c r="S3" s="12">
        <v>119391.6008</v>
      </c>
      <c r="T3" s="12">
        <v>34391.213900000002</v>
      </c>
      <c r="U3" s="12">
        <v>24406.817169999998</v>
      </c>
      <c r="V3" s="12">
        <v>23030.08367</v>
      </c>
      <c r="W3" s="12">
        <v>705025.23199700005</v>
      </c>
      <c r="X3" s="12">
        <v>70.674181303928194</v>
      </c>
      <c r="Y3" s="12">
        <v>0.78503654987252303</v>
      </c>
      <c r="Z3" s="12">
        <v>16.934372754549599</v>
      </c>
      <c r="AA3" s="12">
        <v>4.8780117844273603</v>
      </c>
      <c r="AB3" s="12">
        <v>3.4618359829288901</v>
      </c>
      <c r="AC3" s="12">
        <v>3.2665616242934701</v>
      </c>
      <c r="AD3" s="11">
        <v>100</v>
      </c>
    </row>
    <row r="4" spans="1:30" x14ac:dyDescent="0.2">
      <c r="A4" s="11">
        <v>141690</v>
      </c>
      <c r="B4" s="11" t="s">
        <v>1025</v>
      </c>
      <c r="C4" s="11" t="s">
        <v>1027</v>
      </c>
      <c r="D4" s="12">
        <v>12.901</v>
      </c>
      <c r="E4" s="12">
        <v>113.2266667</v>
      </c>
      <c r="F4" s="12">
        <v>12.83966667</v>
      </c>
      <c r="G4" s="12">
        <v>84.83666667</v>
      </c>
      <c r="H4" s="12">
        <v>123.9158667</v>
      </c>
      <c r="I4" s="12">
        <v>135.95466669999999</v>
      </c>
      <c r="J4" s="12">
        <v>112.99666670000001</v>
      </c>
      <c r="K4" s="12">
        <v>298289.40950000001</v>
      </c>
      <c r="L4" s="12">
        <v>3767.9433330000002</v>
      </c>
      <c r="M4" s="12">
        <v>93769.472769999993</v>
      </c>
      <c r="N4" s="12">
        <v>30699.895199999999</v>
      </c>
      <c r="O4" s="12">
        <v>10525.536</v>
      </c>
      <c r="P4" s="12">
        <v>18717.7585</v>
      </c>
      <c r="Q4" s="12">
        <v>638100.70490000001</v>
      </c>
      <c r="R4" s="12">
        <v>6285.3062739999996</v>
      </c>
      <c r="S4" s="12">
        <v>177177.41880000001</v>
      </c>
      <c r="T4" s="12">
        <v>43891.640169999999</v>
      </c>
      <c r="U4" s="12">
        <v>14727.329970000001</v>
      </c>
      <c r="V4" s="12">
        <v>22547.411889999999</v>
      </c>
      <c r="W4" s="12">
        <v>902729.81200399995</v>
      </c>
      <c r="X4" s="12">
        <v>70.685679858457206</v>
      </c>
      <c r="Y4" s="12">
        <v>0.69625553409464103</v>
      </c>
      <c r="Z4" s="12">
        <v>19.626849190532202</v>
      </c>
      <c r="AA4" s="12">
        <v>4.8621015486974404</v>
      </c>
      <c r="AB4" s="12">
        <v>1.6314216916472799</v>
      </c>
      <c r="AC4" s="12">
        <v>2.4976921765712201</v>
      </c>
      <c r="AD4" s="11">
        <v>100</v>
      </c>
    </row>
    <row r="5" spans="1:30" x14ac:dyDescent="0.2">
      <c r="A5" s="11">
        <v>141729</v>
      </c>
      <c r="B5" s="11" t="s">
        <v>1025</v>
      </c>
      <c r="C5" s="11" t="s">
        <v>1027</v>
      </c>
      <c r="D5" s="12">
        <v>14.42416667</v>
      </c>
      <c r="E5" s="12">
        <v>130.84333330000001</v>
      </c>
      <c r="F5" s="12">
        <v>29.722333330000001</v>
      </c>
      <c r="G5" s="12">
        <v>102.82</v>
      </c>
      <c r="H5" s="12">
        <v>97.750433330000007</v>
      </c>
      <c r="I5" s="12">
        <v>142.8666667</v>
      </c>
      <c r="J5" s="12">
        <v>107.8</v>
      </c>
      <c r="K5" s="12">
        <v>221689.27979999999</v>
      </c>
      <c r="L5" s="12">
        <v>4494.2566669999997</v>
      </c>
      <c r="M5" s="12">
        <v>69243.255900000004</v>
      </c>
      <c r="N5" s="12">
        <v>27084.747729999999</v>
      </c>
      <c r="O5" s="12">
        <v>18090.673999999999</v>
      </c>
      <c r="P5" s="12">
        <v>17994.136999999999</v>
      </c>
      <c r="Q5" s="12">
        <v>474237.70730000001</v>
      </c>
      <c r="R5" s="12">
        <v>7496.8695459999999</v>
      </c>
      <c r="S5" s="12">
        <v>130835.132</v>
      </c>
      <c r="T5" s="12">
        <v>38723.063829999999</v>
      </c>
      <c r="U5" s="12">
        <v>25312.47106</v>
      </c>
      <c r="V5" s="12">
        <v>21675.737430000001</v>
      </c>
      <c r="W5" s="12">
        <v>698280.98116600001</v>
      </c>
      <c r="X5" s="12">
        <v>67.915025625946598</v>
      </c>
      <c r="Y5" s="12">
        <v>1.07361789139404</v>
      </c>
      <c r="Z5" s="12">
        <v>18.736745741166999</v>
      </c>
      <c r="AA5" s="12">
        <v>5.54548453623062</v>
      </c>
      <c r="AB5" s="12">
        <v>3.6249692806659102</v>
      </c>
      <c r="AC5" s="12">
        <v>3.10415692459582</v>
      </c>
      <c r="AD5" s="11">
        <v>100</v>
      </c>
    </row>
    <row r="6" spans="1:30" x14ac:dyDescent="0.2">
      <c r="A6" s="11" t="s">
        <v>944</v>
      </c>
      <c r="B6" s="11" t="s">
        <v>1025</v>
      </c>
      <c r="C6" s="11" t="s">
        <v>1027</v>
      </c>
      <c r="D6" s="12">
        <v>16.916333330000001</v>
      </c>
      <c r="E6" s="12">
        <v>128.27666669999999</v>
      </c>
      <c r="F6" s="12">
        <v>17.042999999999999</v>
      </c>
      <c r="G6" s="12">
        <v>85.963333329999998</v>
      </c>
      <c r="H6" s="12">
        <v>139.51693330000001</v>
      </c>
      <c r="I6" s="12">
        <v>123.5333333</v>
      </c>
      <c r="J6" s="12">
        <v>115.2033333</v>
      </c>
      <c r="K6" s="12">
        <v>311171.1373</v>
      </c>
      <c r="L6" s="12">
        <v>4249.9766669999999</v>
      </c>
      <c r="M6" s="12">
        <v>86345.553230000005</v>
      </c>
      <c r="N6" s="12">
        <v>27976.058929999999</v>
      </c>
      <c r="O6" s="12">
        <v>10030.495999999999</v>
      </c>
      <c r="P6" s="12">
        <v>20080.728500000001</v>
      </c>
      <c r="Q6" s="12">
        <v>665657.29680000001</v>
      </c>
      <c r="R6" s="12">
        <v>7089.3860780000005</v>
      </c>
      <c r="S6" s="12">
        <v>163149.9228</v>
      </c>
      <c r="T6" s="12">
        <v>39997.371460000002</v>
      </c>
      <c r="U6" s="12">
        <v>14034.67</v>
      </c>
      <c r="V6" s="12">
        <v>24189.24555</v>
      </c>
      <c r="W6" s="12">
        <v>914117.89268799999</v>
      </c>
      <c r="X6" s="12">
        <v>72.819633235994104</v>
      </c>
      <c r="Y6" s="12">
        <v>0.77554395715342395</v>
      </c>
      <c r="Z6" s="12">
        <v>17.847798856693501</v>
      </c>
      <c r="AA6" s="12">
        <v>4.3755156506548802</v>
      </c>
      <c r="AB6" s="12">
        <v>1.5353238474230599</v>
      </c>
      <c r="AC6" s="12">
        <v>2.6461844520809601</v>
      </c>
      <c r="AD6" s="11">
        <v>100</v>
      </c>
    </row>
    <row r="7" spans="1:30" x14ac:dyDescent="0.2">
      <c r="A7" s="11" t="s">
        <v>945</v>
      </c>
      <c r="B7" s="11" t="s">
        <v>1025</v>
      </c>
      <c r="C7" s="11" t="s">
        <v>1027</v>
      </c>
      <c r="D7" s="12">
        <v>18.515499999999999</v>
      </c>
      <c r="E7" s="12">
        <v>118.77</v>
      </c>
      <c r="F7" s="12">
        <v>16.574999999999999</v>
      </c>
      <c r="G7" s="12">
        <v>78.92</v>
      </c>
      <c r="H7" s="12">
        <v>123.55536669999999</v>
      </c>
      <c r="I7" s="12">
        <v>124.3973333</v>
      </c>
      <c r="J7" s="12">
        <v>129.50333330000001</v>
      </c>
      <c r="K7" s="12">
        <v>257206.93299999999</v>
      </c>
      <c r="L7" s="12">
        <v>3656.2933330000001</v>
      </c>
      <c r="M7" s="12">
        <v>61420.1679</v>
      </c>
      <c r="N7" s="12">
        <v>37810.295469999997</v>
      </c>
      <c r="O7" s="12">
        <v>11481.7395</v>
      </c>
      <c r="P7" s="12">
        <v>17321.191999999999</v>
      </c>
      <c r="Q7" s="12">
        <v>550217.07109999994</v>
      </c>
      <c r="R7" s="12">
        <v>6099.0629090000002</v>
      </c>
      <c r="S7" s="12">
        <v>116053.4072</v>
      </c>
      <c r="T7" s="12">
        <v>54057.379430000001</v>
      </c>
      <c r="U7" s="12">
        <v>16065.24991</v>
      </c>
      <c r="V7" s="12">
        <v>20865.10788</v>
      </c>
      <c r="W7" s="12">
        <v>763357.27842900006</v>
      </c>
      <c r="X7" s="12">
        <v>72.078577967102703</v>
      </c>
      <c r="Y7" s="12">
        <v>0.798978811278509</v>
      </c>
      <c r="Z7" s="12">
        <v>15.2030262210691</v>
      </c>
      <c r="AA7" s="12">
        <v>7.08153062236478</v>
      </c>
      <c r="AB7" s="12">
        <v>2.1045518741974298</v>
      </c>
      <c r="AC7" s="12">
        <v>2.7333345039875301</v>
      </c>
      <c r="AD7" s="11">
        <v>100</v>
      </c>
    </row>
    <row r="8" spans="1:30" x14ac:dyDescent="0.2">
      <c r="A8" s="11" t="s">
        <v>1033</v>
      </c>
      <c r="B8" s="11" t="s">
        <v>1025</v>
      </c>
      <c r="C8" s="11" t="s">
        <v>1029</v>
      </c>
      <c r="D8" s="12">
        <v>12.179</v>
      </c>
      <c r="E8" s="12">
        <v>77.430000000000007</v>
      </c>
      <c r="F8" s="12">
        <v>16.783000000000001</v>
      </c>
      <c r="G8" s="12">
        <v>60.89</v>
      </c>
      <c r="H8" s="12">
        <v>41.534750000000003</v>
      </c>
      <c r="I8" s="12" t="s">
        <v>175</v>
      </c>
      <c r="J8" s="12" t="s">
        <v>175</v>
      </c>
      <c r="K8" s="12">
        <v>131525.5367</v>
      </c>
      <c r="L8" s="12">
        <v>1456.48</v>
      </c>
      <c r="M8" s="12">
        <v>27618.991399999999</v>
      </c>
      <c r="N8" s="12">
        <v>11939.694</v>
      </c>
      <c r="O8" s="12">
        <v>3694.5614999999998</v>
      </c>
      <c r="P8" s="12">
        <v>3701.4285</v>
      </c>
      <c r="Q8" s="12">
        <v>281359.42810000002</v>
      </c>
      <c r="R8" s="12">
        <v>2429.5542879999998</v>
      </c>
      <c r="S8" s="12">
        <v>52186.08425</v>
      </c>
      <c r="T8" s="12">
        <v>17070.180509999998</v>
      </c>
      <c r="U8" s="12">
        <v>5169.4304510000002</v>
      </c>
      <c r="V8" s="12">
        <v>4458.7407709999998</v>
      </c>
      <c r="W8" s="12">
        <v>362673.41837000003</v>
      </c>
      <c r="X8" s="12">
        <v>77.579280379726299</v>
      </c>
      <c r="Y8" s="12">
        <v>0.66990139473672805</v>
      </c>
      <c r="Z8" s="12">
        <v>14.389277406804499</v>
      </c>
      <c r="AA8" s="12">
        <v>4.7067636185525403</v>
      </c>
      <c r="AB8" s="12">
        <v>1.42536788999687</v>
      </c>
      <c r="AC8" s="12">
        <v>1.2294093101830801</v>
      </c>
      <c r="AD8" s="11">
        <v>100</v>
      </c>
    </row>
    <row r="9" spans="1:30" x14ac:dyDescent="0.2">
      <c r="A9" s="11" t="s">
        <v>949</v>
      </c>
      <c r="B9" s="11" t="s">
        <v>1025</v>
      </c>
      <c r="C9" s="11" t="s">
        <v>1029</v>
      </c>
      <c r="D9" s="12">
        <v>6.5739999999999998</v>
      </c>
      <c r="E9" s="12">
        <v>39.566666669999996</v>
      </c>
      <c r="F9" s="12">
        <v>15.188333330000001</v>
      </c>
      <c r="G9" s="12">
        <v>46.063333329999999</v>
      </c>
      <c r="H9" s="12">
        <v>100.01986669999999</v>
      </c>
      <c r="I9" s="12">
        <v>88.872</v>
      </c>
      <c r="J9" s="12">
        <v>70.73</v>
      </c>
      <c r="K9" s="12">
        <v>45579.508869999998</v>
      </c>
      <c r="L9" s="12">
        <v>701.08</v>
      </c>
      <c r="M9" s="12">
        <v>18310.947199999999</v>
      </c>
      <c r="N9" s="12">
        <v>125519.9365</v>
      </c>
      <c r="O9" s="12">
        <v>39532.828999999998</v>
      </c>
      <c r="P9" s="12">
        <v>7094.3424999999997</v>
      </c>
      <c r="Q9" s="12">
        <v>97503.685370000007</v>
      </c>
      <c r="R9" s="12">
        <v>1169.471548</v>
      </c>
      <c r="S9" s="12">
        <v>34598.534729999999</v>
      </c>
      <c r="T9" s="12">
        <v>179455.85329999999</v>
      </c>
      <c r="U9" s="12">
        <v>55314.334340000001</v>
      </c>
      <c r="V9" s="12">
        <v>8545.8449760000003</v>
      </c>
      <c r="W9" s="12">
        <v>376587.72426400002</v>
      </c>
      <c r="X9" s="12">
        <v>25.891360521790901</v>
      </c>
      <c r="Y9" s="12">
        <v>0.31054425639752498</v>
      </c>
      <c r="Z9" s="12">
        <v>9.1873772034441892</v>
      </c>
      <c r="AA9" s="12">
        <v>47.653134113897899</v>
      </c>
      <c r="AB9" s="12">
        <v>14.688299903589799</v>
      </c>
      <c r="AC9" s="12">
        <v>2.2692840008797202</v>
      </c>
      <c r="AD9" s="11">
        <v>100</v>
      </c>
    </row>
    <row r="10" spans="1:30" x14ac:dyDescent="0.2">
      <c r="A10" s="11" t="s">
        <v>952</v>
      </c>
      <c r="B10" s="11" t="s">
        <v>1025</v>
      </c>
      <c r="C10" s="11" t="s">
        <v>1029</v>
      </c>
      <c r="D10" s="12">
        <v>28.556999999999999</v>
      </c>
      <c r="E10" s="12">
        <v>105.91500000000001</v>
      </c>
      <c r="F10" s="12">
        <v>92.95</v>
      </c>
      <c r="G10" s="12">
        <v>52.344999999999999</v>
      </c>
      <c r="H10" s="12">
        <v>149.91135</v>
      </c>
      <c r="I10" s="12">
        <v>112.752</v>
      </c>
      <c r="J10" s="12">
        <v>104.265</v>
      </c>
      <c r="K10" s="12">
        <v>243489.37760000001</v>
      </c>
      <c r="L10" s="12">
        <v>4643.33</v>
      </c>
      <c r="M10" s="12">
        <v>71509.861149999997</v>
      </c>
      <c r="N10" s="12">
        <v>36198.000800000002</v>
      </c>
      <c r="O10" s="12">
        <v>12809.065500000001</v>
      </c>
      <c r="P10" s="12">
        <v>18573.271499999999</v>
      </c>
      <c r="Q10" s="12">
        <v>520872.47659999999</v>
      </c>
      <c r="R10" s="12">
        <v>7745.5387730000002</v>
      </c>
      <c r="S10" s="12">
        <v>135117.88260000001</v>
      </c>
      <c r="T10" s="12">
        <v>51752.281739999999</v>
      </c>
      <c r="U10" s="12">
        <v>17922.444449999999</v>
      </c>
      <c r="V10" s="12">
        <v>22373.362850000001</v>
      </c>
      <c r="W10" s="12">
        <v>755783.98701299995</v>
      </c>
      <c r="X10" s="12">
        <v>68.918167829750601</v>
      </c>
      <c r="Y10" s="12">
        <v>1.0248349933440399</v>
      </c>
      <c r="Z10" s="12">
        <v>17.877844056211199</v>
      </c>
      <c r="AA10" s="12">
        <v>6.8474964578880204</v>
      </c>
      <c r="AB10" s="12">
        <v>2.3713712857072902</v>
      </c>
      <c r="AC10" s="12">
        <v>2.96028537709878</v>
      </c>
      <c r="AD10" s="11">
        <v>100</v>
      </c>
    </row>
    <row r="11" spans="1:30" x14ac:dyDescent="0.2">
      <c r="A11" s="11" t="s">
        <v>953</v>
      </c>
      <c r="B11" s="11" t="s">
        <v>1025</v>
      </c>
      <c r="C11" s="11" t="s">
        <v>1030</v>
      </c>
      <c r="D11" s="12">
        <v>13.021333329999999</v>
      </c>
      <c r="E11" s="12">
        <v>123.9833333</v>
      </c>
      <c r="F11" s="12">
        <v>16.375666670000001</v>
      </c>
      <c r="G11" s="12">
        <v>95.33</v>
      </c>
      <c r="H11" s="12">
        <v>112.2871667</v>
      </c>
      <c r="I11" s="12">
        <v>104.6986667</v>
      </c>
      <c r="J11" s="12">
        <v>114.19333330000001</v>
      </c>
      <c r="K11" s="12">
        <v>253855.1317</v>
      </c>
      <c r="L11" s="12">
        <v>3766.0266670000001</v>
      </c>
      <c r="M11" s="12">
        <v>60648.763930000001</v>
      </c>
      <c r="N11" s="12">
        <v>20434.207729999998</v>
      </c>
      <c r="O11" s="12">
        <v>13218.047500000001</v>
      </c>
      <c r="P11" s="12">
        <v>18282.228999999999</v>
      </c>
      <c r="Q11" s="12">
        <v>543046.89780000004</v>
      </c>
      <c r="R11" s="12">
        <v>6282.1090830000003</v>
      </c>
      <c r="S11" s="12">
        <v>114595.8395</v>
      </c>
      <c r="T11" s="12">
        <v>29214.786800000002</v>
      </c>
      <c r="U11" s="12">
        <v>18494.692060000001</v>
      </c>
      <c r="V11" s="12">
        <v>22022.77305</v>
      </c>
      <c r="W11" s="12">
        <v>733657.09829300002</v>
      </c>
      <c r="X11" s="12">
        <v>74.019170408561095</v>
      </c>
      <c r="Y11" s="12">
        <v>0.85627319596805995</v>
      </c>
      <c r="Z11" s="12">
        <v>15.6198092769265</v>
      </c>
      <c r="AA11" s="12">
        <v>3.9820764861369198</v>
      </c>
      <c r="AB11" s="12">
        <v>2.5208904954414799</v>
      </c>
      <c r="AC11" s="12">
        <v>3.0017801369659498</v>
      </c>
      <c r="AD11" s="11">
        <v>100</v>
      </c>
    </row>
    <row r="12" spans="1:30" x14ac:dyDescent="0.2">
      <c r="A12" s="11" t="s">
        <v>131</v>
      </c>
      <c r="B12" s="11" t="s">
        <v>1025</v>
      </c>
      <c r="C12" s="11" t="s">
        <v>1028</v>
      </c>
      <c r="D12" s="12">
        <v>23.878250000000001</v>
      </c>
      <c r="E12" s="12">
        <v>140.845</v>
      </c>
      <c r="F12" s="12">
        <v>91.032499999999999</v>
      </c>
      <c r="G12" s="12">
        <v>69.784999999999997</v>
      </c>
      <c r="H12" s="12">
        <v>147.37755000000001</v>
      </c>
      <c r="I12" s="12">
        <v>78.227999999999994</v>
      </c>
      <c r="J12" s="12">
        <v>96.39</v>
      </c>
      <c r="K12" s="12">
        <v>200759.1134</v>
      </c>
      <c r="L12" s="12">
        <v>4168.7150000000001</v>
      </c>
      <c r="M12" s="12">
        <v>56243.3053</v>
      </c>
      <c r="N12" s="12">
        <v>12602.7824</v>
      </c>
      <c r="O12" s="12">
        <v>10183.31475</v>
      </c>
      <c r="P12" s="12">
        <v>20860.213500000002</v>
      </c>
      <c r="Q12" s="12">
        <v>429463.89539999998</v>
      </c>
      <c r="R12" s="12">
        <v>6953.8334919999998</v>
      </c>
      <c r="S12" s="12">
        <v>106271.7254</v>
      </c>
      <c r="T12" s="12">
        <v>18018.198</v>
      </c>
      <c r="U12" s="12">
        <v>14248.494000000001</v>
      </c>
      <c r="V12" s="12">
        <v>25128.213179999999</v>
      </c>
      <c r="W12" s="12">
        <v>600084.35947200004</v>
      </c>
      <c r="X12" s="12">
        <v>71.567253607121998</v>
      </c>
      <c r="Y12" s="12">
        <v>1.1588093210958701</v>
      </c>
      <c r="Z12" s="12">
        <v>17.7094642982373</v>
      </c>
      <c r="AA12" s="12">
        <v>3.0026108355588201</v>
      </c>
      <c r="AB12" s="12">
        <v>2.3744151593180902</v>
      </c>
      <c r="AC12" s="12">
        <v>4.1874467786678702</v>
      </c>
      <c r="AD12" s="11">
        <v>100</v>
      </c>
    </row>
    <row r="13" spans="1:30" x14ac:dyDescent="0.2">
      <c r="A13" s="11" t="s">
        <v>956</v>
      </c>
      <c r="B13" s="11" t="s">
        <v>1025</v>
      </c>
      <c r="C13" s="11" t="s">
        <v>1029</v>
      </c>
      <c r="D13" s="12">
        <v>12.38325</v>
      </c>
      <c r="E13" s="12">
        <v>113.06</v>
      </c>
      <c r="F13" s="12">
        <v>15.762499999999999</v>
      </c>
      <c r="G13" s="12">
        <v>75.375</v>
      </c>
      <c r="H13" s="12">
        <v>106.0694</v>
      </c>
      <c r="I13" s="12">
        <v>96.623999999999995</v>
      </c>
      <c r="J13" s="12">
        <v>85.254999999999995</v>
      </c>
      <c r="K13" s="12">
        <v>246151.32380000001</v>
      </c>
      <c r="L13" s="12">
        <v>3460.2849999999999</v>
      </c>
      <c r="M13" s="12">
        <v>55859.9496</v>
      </c>
      <c r="N13" s="12">
        <v>18819.892</v>
      </c>
      <c r="O13" s="12">
        <v>14171.818499999999</v>
      </c>
      <c r="P13" s="12">
        <v>18632.680499999999</v>
      </c>
      <c r="Q13" s="12">
        <v>526566.91189999995</v>
      </c>
      <c r="R13" s="12">
        <v>5772.1014089999999</v>
      </c>
      <c r="S13" s="12">
        <v>105547.37480000001</v>
      </c>
      <c r="T13" s="12">
        <v>26906.799589999999</v>
      </c>
      <c r="U13" s="12">
        <v>19829.208449999998</v>
      </c>
      <c r="V13" s="12">
        <v>22444.926930000001</v>
      </c>
      <c r="W13" s="12">
        <v>707067.32307899999</v>
      </c>
      <c r="X13" s="12">
        <v>74.471962529255094</v>
      </c>
      <c r="Y13" s="12">
        <v>0.81634396338170001</v>
      </c>
      <c r="Z13" s="12">
        <v>14.927485877919301</v>
      </c>
      <c r="AA13" s="12">
        <v>3.8054084401512802</v>
      </c>
      <c r="AB13" s="12">
        <v>2.8044300454519102</v>
      </c>
      <c r="AC13" s="12">
        <v>3.17436914384067</v>
      </c>
      <c r="AD13" s="11">
        <v>100</v>
      </c>
    </row>
    <row r="14" spans="1:30" x14ac:dyDescent="0.2">
      <c r="A14" s="11" t="s">
        <v>957</v>
      </c>
      <c r="B14" s="11" t="s">
        <v>1025</v>
      </c>
      <c r="C14" s="11" t="s">
        <v>1029</v>
      </c>
      <c r="D14" s="12">
        <v>14.85166667</v>
      </c>
      <c r="E14" s="12">
        <v>114.06</v>
      </c>
      <c r="F14" s="12">
        <v>15.625999999999999</v>
      </c>
      <c r="G14" s="12">
        <v>66.603333329999998</v>
      </c>
      <c r="H14" s="12">
        <v>120.4173</v>
      </c>
      <c r="I14" s="12">
        <v>89.021333330000004</v>
      </c>
      <c r="J14" s="12">
        <v>101.2966667</v>
      </c>
      <c r="K14" s="12">
        <v>211754.14009999999</v>
      </c>
      <c r="L14" s="12">
        <v>3316.7833329999999</v>
      </c>
      <c r="M14" s="12">
        <v>43860.732069999998</v>
      </c>
      <c r="N14" s="12">
        <v>16256.90907</v>
      </c>
      <c r="O14" s="12">
        <v>26379.853500000001</v>
      </c>
      <c r="P14" s="12">
        <v>16244.522000000001</v>
      </c>
      <c r="Q14" s="12">
        <v>452984.45640000002</v>
      </c>
      <c r="R14" s="12">
        <v>5532.7262780000001</v>
      </c>
      <c r="S14" s="12">
        <v>82874.853239999997</v>
      </c>
      <c r="T14" s="12">
        <v>23242.50289</v>
      </c>
      <c r="U14" s="12">
        <v>36910.691019999998</v>
      </c>
      <c r="V14" s="12">
        <v>19568.1512</v>
      </c>
      <c r="W14" s="12">
        <v>621113.38102800003</v>
      </c>
      <c r="X14" s="12">
        <v>72.931041293985501</v>
      </c>
      <c r="Y14" s="12">
        <v>0.89077557286607301</v>
      </c>
      <c r="Z14" s="12">
        <v>13.342950863952501</v>
      </c>
      <c r="AA14" s="12">
        <v>3.7420708682095198</v>
      </c>
      <c r="AB14" s="12">
        <v>5.9426655659727396</v>
      </c>
      <c r="AC14" s="12">
        <v>3.15049583501371</v>
      </c>
      <c r="AD14" s="11">
        <v>100</v>
      </c>
    </row>
    <row r="15" spans="1:30" x14ac:dyDescent="0.2">
      <c r="A15" s="11" t="s">
        <v>1023</v>
      </c>
      <c r="B15" s="11" t="s">
        <v>1025</v>
      </c>
      <c r="C15" s="11" t="s">
        <v>1027</v>
      </c>
      <c r="D15" s="12">
        <v>18.762499999999999</v>
      </c>
      <c r="E15" s="12">
        <v>141.55500000000001</v>
      </c>
      <c r="F15" s="12">
        <v>36.308999999999997</v>
      </c>
      <c r="G15" s="12">
        <v>89.98</v>
      </c>
      <c r="H15" s="12">
        <v>150.56025</v>
      </c>
      <c r="I15" s="12">
        <v>157.036</v>
      </c>
      <c r="J15" s="12">
        <v>162.92500000000001</v>
      </c>
      <c r="K15" s="12">
        <v>216487.9393</v>
      </c>
      <c r="L15" s="12">
        <v>5635.45</v>
      </c>
      <c r="M15" s="12">
        <v>90626.950049999999</v>
      </c>
      <c r="N15" s="12">
        <v>33613.616399999999</v>
      </c>
      <c r="O15" s="12">
        <v>29403.228749999998</v>
      </c>
      <c r="P15" s="12">
        <v>25550.290499999999</v>
      </c>
      <c r="Q15" s="12">
        <v>463110.99979999999</v>
      </c>
      <c r="R15" s="12">
        <v>9400.4941450000006</v>
      </c>
      <c r="S15" s="12">
        <v>171239.62210000001</v>
      </c>
      <c r="T15" s="12">
        <v>48057.387369999997</v>
      </c>
      <c r="U15" s="12">
        <v>41140.997669999997</v>
      </c>
      <c r="V15" s="12">
        <v>30777.879939999999</v>
      </c>
      <c r="W15" s="12">
        <v>763727.38102500001</v>
      </c>
      <c r="X15" s="12">
        <v>60.638260628872303</v>
      </c>
      <c r="Y15" s="12">
        <v>1.2308703836679999</v>
      </c>
      <c r="Z15" s="12">
        <v>22.421563813802099</v>
      </c>
      <c r="AA15" s="12">
        <v>6.2924793013839704</v>
      </c>
      <c r="AB15" s="12">
        <v>5.3868695416922998</v>
      </c>
      <c r="AC15" s="12">
        <v>4.0299563305813297</v>
      </c>
      <c r="AD15" s="11">
        <v>100</v>
      </c>
    </row>
  </sheetData>
  <pageMargins left="0.7" right="0.7" top="0.78740157499999996" bottom="0.78740157499999996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1D61B-BCCF-EF46-A787-B67A3EC67B7C}">
  <dimension ref="A1:AI35"/>
  <sheetViews>
    <sheetView workbookViewId="0">
      <selection activeCell="A36" sqref="A36:XFD171"/>
    </sheetView>
  </sheetViews>
  <sheetFormatPr baseColWidth="10" defaultRowHeight="16" x14ac:dyDescent="0.2"/>
  <cols>
    <col min="1" max="8" width="10.83203125" style="21"/>
    <col min="9" max="34" width="10.83203125" style="47"/>
    <col min="35" max="16384" width="10.83203125" style="21"/>
  </cols>
  <sheetData>
    <row r="1" spans="1:35" x14ac:dyDescent="0.2">
      <c r="A1" s="21" t="s">
        <v>1424</v>
      </c>
      <c r="B1" s="21" t="s">
        <v>1464</v>
      </c>
      <c r="C1" s="21" t="s">
        <v>1465</v>
      </c>
      <c r="D1" s="21" t="s">
        <v>1466</v>
      </c>
      <c r="E1" s="21" t="s">
        <v>1467</v>
      </c>
      <c r="F1" s="21" t="s">
        <v>1468</v>
      </c>
      <c r="G1" s="21" t="s">
        <v>1026</v>
      </c>
      <c r="H1" s="21" t="s">
        <v>1032</v>
      </c>
      <c r="I1" s="47" t="s">
        <v>35</v>
      </c>
      <c r="J1" s="47" t="s">
        <v>37</v>
      </c>
      <c r="K1" s="47" t="s">
        <v>73</v>
      </c>
      <c r="L1" s="47" t="s">
        <v>75</v>
      </c>
      <c r="M1" s="47" t="s">
        <v>79</v>
      </c>
      <c r="N1" s="47" t="s">
        <v>61</v>
      </c>
      <c r="O1" s="47" t="s">
        <v>63</v>
      </c>
      <c r="P1" s="47" t="s">
        <v>117</v>
      </c>
      <c r="Q1" s="47" t="s">
        <v>65</v>
      </c>
      <c r="R1" s="47" t="s">
        <v>67</v>
      </c>
      <c r="S1" s="47" t="s">
        <v>57</v>
      </c>
      <c r="T1" s="47" t="s">
        <v>111</v>
      </c>
      <c r="U1" s="47" t="s">
        <v>113</v>
      </c>
      <c r="V1" s="47" t="s">
        <v>87</v>
      </c>
      <c r="W1" s="47" t="s">
        <v>89</v>
      </c>
      <c r="X1" s="47" t="s">
        <v>91</v>
      </c>
      <c r="Y1" s="47" t="s">
        <v>103</v>
      </c>
      <c r="Z1" s="47" t="s">
        <v>97</v>
      </c>
      <c r="AA1" s="47" t="s">
        <v>99</v>
      </c>
      <c r="AB1" s="47" t="s">
        <v>894</v>
      </c>
      <c r="AC1" s="47" t="s">
        <v>895</v>
      </c>
      <c r="AD1" s="47" t="s">
        <v>896</v>
      </c>
      <c r="AE1" s="47" t="s">
        <v>897</v>
      </c>
      <c r="AF1" s="47" t="s">
        <v>898</v>
      </c>
      <c r="AG1" s="47" t="s">
        <v>901</v>
      </c>
      <c r="AH1" s="47" t="s">
        <v>902</v>
      </c>
      <c r="AI1" s="21" t="s">
        <v>904</v>
      </c>
    </row>
    <row r="2" spans="1:35" x14ac:dyDescent="0.2">
      <c r="A2" s="21" t="s">
        <v>1442</v>
      </c>
      <c r="B2" s="21" t="s">
        <v>1469</v>
      </c>
      <c r="C2" s="21" t="s">
        <v>175</v>
      </c>
      <c r="D2" s="21" t="s">
        <v>1470</v>
      </c>
      <c r="E2" s="21" t="s">
        <v>1470</v>
      </c>
      <c r="F2" s="21" t="s">
        <v>175</v>
      </c>
      <c r="G2" s="21" t="s">
        <v>1471</v>
      </c>
      <c r="H2" s="21" t="s">
        <v>175</v>
      </c>
      <c r="I2" s="47">
        <v>13.29</v>
      </c>
      <c r="J2" s="47">
        <v>124.15</v>
      </c>
      <c r="K2" s="47">
        <v>25.26</v>
      </c>
      <c r="L2" s="47">
        <v>94.87</v>
      </c>
      <c r="M2" s="47">
        <v>133.76</v>
      </c>
      <c r="N2" s="47">
        <v>86.33</v>
      </c>
      <c r="O2" s="47">
        <v>85.38</v>
      </c>
      <c r="P2" s="47">
        <v>265244.15000000002</v>
      </c>
      <c r="Q2" s="47">
        <v>3766.23</v>
      </c>
      <c r="R2" s="47">
        <v>74240.77</v>
      </c>
      <c r="S2" s="47">
        <v>18020.580000000002</v>
      </c>
      <c r="T2" s="47">
        <v>10543.1</v>
      </c>
      <c r="U2" s="47">
        <v>19432.86</v>
      </c>
      <c r="V2" s="47">
        <v>567410.29</v>
      </c>
      <c r="W2" s="47">
        <v>6282.45</v>
      </c>
      <c r="X2" s="47">
        <v>140277.93</v>
      </c>
      <c r="Y2" s="47">
        <v>25764.02</v>
      </c>
      <c r="Z2" s="47">
        <v>14751.91</v>
      </c>
      <c r="AA2" s="47">
        <v>23408.83</v>
      </c>
      <c r="AB2" s="47">
        <v>777895.43</v>
      </c>
      <c r="AC2" s="47">
        <v>72.941717886168803</v>
      </c>
      <c r="AD2" s="47">
        <v>0.80762140484614997</v>
      </c>
      <c r="AE2" s="47">
        <v>18.033006055839699</v>
      </c>
      <c r="AF2" s="47">
        <v>3.3120158579669199</v>
      </c>
      <c r="AG2" s="47">
        <v>1.8963872817712799</v>
      </c>
      <c r="AH2" s="47">
        <v>3.0092515134071398</v>
      </c>
      <c r="AI2" s="21">
        <v>100</v>
      </c>
    </row>
    <row r="3" spans="1:35" x14ac:dyDescent="0.2">
      <c r="A3" s="21" t="s">
        <v>1443</v>
      </c>
      <c r="B3" s="21" t="s">
        <v>1469</v>
      </c>
      <c r="C3" s="21" t="s">
        <v>175</v>
      </c>
      <c r="D3" s="21" t="s">
        <v>1470</v>
      </c>
      <c r="E3" s="21" t="s">
        <v>1470</v>
      </c>
      <c r="F3" s="21" t="s">
        <v>175</v>
      </c>
      <c r="G3" s="21" t="s">
        <v>1472</v>
      </c>
      <c r="H3" s="21" t="s">
        <v>175</v>
      </c>
      <c r="I3" s="47">
        <v>14.8</v>
      </c>
      <c r="J3" s="47">
        <v>173.72</v>
      </c>
      <c r="K3" s="47">
        <v>30.22</v>
      </c>
      <c r="L3" s="47">
        <v>120.71</v>
      </c>
      <c r="M3" s="47">
        <v>120.17</v>
      </c>
      <c r="N3" s="47">
        <v>94.09</v>
      </c>
      <c r="O3" s="47">
        <v>110.83</v>
      </c>
      <c r="P3" s="47">
        <v>226331.82</v>
      </c>
      <c r="Q3" s="47">
        <v>3994.62</v>
      </c>
      <c r="R3" s="47">
        <v>73316.479999999996</v>
      </c>
      <c r="S3" s="47">
        <v>25096.3</v>
      </c>
      <c r="T3" s="47">
        <v>13855.7</v>
      </c>
      <c r="U3" s="47">
        <v>17945.72</v>
      </c>
      <c r="V3" s="47">
        <v>484169.03</v>
      </c>
      <c r="W3" s="47">
        <v>6663.43</v>
      </c>
      <c r="X3" s="47">
        <v>138531.49</v>
      </c>
      <c r="Y3" s="47">
        <v>35880.18</v>
      </c>
      <c r="Z3" s="47">
        <v>19386.900000000001</v>
      </c>
      <c r="AA3" s="47">
        <v>21617.42</v>
      </c>
      <c r="AB3" s="47">
        <v>706248.45</v>
      </c>
      <c r="AC3" s="47">
        <v>68.555057359771894</v>
      </c>
      <c r="AD3" s="47">
        <v>0.94349658395710501</v>
      </c>
      <c r="AE3" s="47">
        <v>19.6151212792042</v>
      </c>
      <c r="AF3" s="47">
        <v>5.0803906189103802</v>
      </c>
      <c r="AG3" s="47">
        <v>2.7450538121535</v>
      </c>
      <c r="AH3" s="47">
        <v>3.0608803460028802</v>
      </c>
      <c r="AI3" s="21">
        <v>100</v>
      </c>
    </row>
    <row r="4" spans="1:35" x14ac:dyDescent="0.2">
      <c r="A4" s="21" t="s">
        <v>1432</v>
      </c>
      <c r="B4" s="21" t="s">
        <v>1469</v>
      </c>
      <c r="C4" s="21" t="s">
        <v>175</v>
      </c>
      <c r="D4" s="21" t="s">
        <v>1470</v>
      </c>
      <c r="E4" s="21" t="s">
        <v>1470</v>
      </c>
      <c r="F4" s="21" t="s">
        <v>175</v>
      </c>
      <c r="G4" s="21" t="s">
        <v>1472</v>
      </c>
      <c r="H4" s="21" t="s">
        <v>175</v>
      </c>
      <c r="I4" s="47">
        <v>17.43</v>
      </c>
      <c r="J4" s="47">
        <v>164.73</v>
      </c>
      <c r="K4" s="47">
        <v>31.77</v>
      </c>
      <c r="L4" s="47">
        <v>177.94</v>
      </c>
      <c r="M4" s="47">
        <v>93.32</v>
      </c>
      <c r="N4" s="47">
        <v>81.709999999999994</v>
      </c>
      <c r="O4" s="47">
        <v>117.83</v>
      </c>
      <c r="P4" s="47">
        <v>210037.95</v>
      </c>
      <c r="Q4" s="47">
        <v>4273.5200000000004</v>
      </c>
      <c r="R4" s="47">
        <v>75669.66</v>
      </c>
      <c r="S4" s="47">
        <v>16840.12</v>
      </c>
      <c r="T4" s="47">
        <v>14677.85</v>
      </c>
      <c r="U4" s="47">
        <v>23226.18</v>
      </c>
      <c r="V4" s="47">
        <v>449313.19</v>
      </c>
      <c r="W4" s="47">
        <v>7128.65</v>
      </c>
      <c r="X4" s="47">
        <v>142977.82</v>
      </c>
      <c r="Y4" s="47">
        <v>24076.32</v>
      </c>
      <c r="Z4" s="47">
        <v>20537.25</v>
      </c>
      <c r="AA4" s="47">
        <v>27978.25</v>
      </c>
      <c r="AB4" s="47">
        <v>672011.48</v>
      </c>
      <c r="AC4" s="47">
        <v>66.860939637519294</v>
      </c>
      <c r="AD4" s="47">
        <v>1.06079289002622</v>
      </c>
      <c r="AE4" s="47">
        <v>21.276097842852302</v>
      </c>
      <c r="AF4" s="47">
        <v>3.5827245094086799</v>
      </c>
      <c r="AG4" s="47">
        <v>3.0560861847181502</v>
      </c>
      <c r="AH4" s="47">
        <v>4.1633589354753298</v>
      </c>
      <c r="AI4" s="21">
        <v>100</v>
      </c>
    </row>
    <row r="5" spans="1:35" x14ac:dyDescent="0.2">
      <c r="A5" s="21" t="s">
        <v>1434</v>
      </c>
      <c r="B5" s="21" t="s">
        <v>1469</v>
      </c>
      <c r="C5" s="21" t="s">
        <v>175</v>
      </c>
      <c r="D5" s="21" t="s">
        <v>1470</v>
      </c>
      <c r="E5" s="21" t="s">
        <v>1470</v>
      </c>
      <c r="F5" s="21" t="s">
        <v>175</v>
      </c>
      <c r="G5" s="21" t="s">
        <v>1472</v>
      </c>
      <c r="H5" s="21" t="s">
        <v>175</v>
      </c>
      <c r="I5" s="47">
        <v>13.68</v>
      </c>
      <c r="J5" s="47">
        <v>116.39</v>
      </c>
      <c r="K5" s="47">
        <v>17.41</v>
      </c>
      <c r="L5" s="47">
        <v>133.59</v>
      </c>
      <c r="M5" s="47">
        <v>96.24</v>
      </c>
      <c r="N5" s="47">
        <v>62.95</v>
      </c>
      <c r="O5" s="47">
        <v>107.53</v>
      </c>
      <c r="P5" s="47">
        <v>261041.2</v>
      </c>
      <c r="Q5" s="47">
        <v>3498.42</v>
      </c>
      <c r="R5" s="47">
        <v>67198.350000000006</v>
      </c>
      <c r="S5" s="47">
        <v>23281.360000000001</v>
      </c>
      <c r="T5" s="47">
        <v>17493.91</v>
      </c>
      <c r="U5" s="47">
        <v>23208.87</v>
      </c>
      <c r="V5" s="47">
        <v>558419.34</v>
      </c>
      <c r="W5" s="47">
        <v>5835.72</v>
      </c>
      <c r="X5" s="47">
        <v>126971.28</v>
      </c>
      <c r="Y5" s="47">
        <v>33285.360000000001</v>
      </c>
      <c r="Z5" s="47">
        <v>24477.48</v>
      </c>
      <c r="AA5" s="47">
        <v>27957.4</v>
      </c>
      <c r="AB5" s="47">
        <v>776946.58</v>
      </c>
      <c r="AC5" s="47">
        <v>71.873582351054296</v>
      </c>
      <c r="AD5" s="47">
        <v>0.75110955504817301</v>
      </c>
      <c r="AE5" s="47">
        <v>16.342343639636098</v>
      </c>
      <c r="AF5" s="47">
        <v>4.2841246562923301</v>
      </c>
      <c r="AG5" s="47">
        <v>3.1504714262337101</v>
      </c>
      <c r="AH5" s="47">
        <v>3.59836837173542</v>
      </c>
      <c r="AI5" s="21">
        <v>100</v>
      </c>
    </row>
    <row r="6" spans="1:35" x14ac:dyDescent="0.2">
      <c r="A6" s="21" t="s">
        <v>1430</v>
      </c>
      <c r="B6" s="21" t="s">
        <v>1469</v>
      </c>
      <c r="C6" s="21" t="s">
        <v>175</v>
      </c>
      <c r="D6" s="21" t="s">
        <v>1470</v>
      </c>
      <c r="E6" s="21" t="s">
        <v>1470</v>
      </c>
      <c r="F6" s="21" t="s">
        <v>175</v>
      </c>
      <c r="G6" s="21" t="s">
        <v>1472</v>
      </c>
      <c r="H6" s="21" t="s">
        <v>175</v>
      </c>
      <c r="I6" s="47">
        <v>20.72</v>
      </c>
      <c r="J6" s="47">
        <v>174.14</v>
      </c>
      <c r="K6" s="47">
        <v>34.79</v>
      </c>
      <c r="L6" s="47">
        <v>167.58</v>
      </c>
      <c r="M6" s="47">
        <v>72.97</v>
      </c>
      <c r="N6" s="47">
        <v>92.36</v>
      </c>
      <c r="O6" s="47">
        <v>117.9</v>
      </c>
      <c r="P6" s="47">
        <v>200595.82</v>
      </c>
      <c r="Q6" s="47">
        <v>5050.13</v>
      </c>
      <c r="R6" s="47">
        <v>81118.86</v>
      </c>
      <c r="S6" s="47">
        <v>14482.84</v>
      </c>
      <c r="T6" s="47">
        <v>13129.11</v>
      </c>
      <c r="U6" s="47">
        <v>16838.36</v>
      </c>
      <c r="V6" s="47">
        <v>429114.58</v>
      </c>
      <c r="W6" s="47">
        <v>8424.1200000000008</v>
      </c>
      <c r="X6" s="47">
        <v>153274.07999999999</v>
      </c>
      <c r="Y6" s="47">
        <v>20706.11</v>
      </c>
      <c r="Z6" s="47">
        <v>18370.240000000002</v>
      </c>
      <c r="AA6" s="47">
        <v>20283.48</v>
      </c>
      <c r="AB6" s="47">
        <v>650172.61</v>
      </c>
      <c r="AC6" s="47">
        <v>66.000101111611002</v>
      </c>
      <c r="AD6" s="47">
        <v>1.2956743902207799</v>
      </c>
      <c r="AE6" s="47">
        <v>23.574367428366401</v>
      </c>
      <c r="AF6" s="47">
        <v>3.1847096727129101</v>
      </c>
      <c r="AG6" s="47">
        <v>2.8254404626488299</v>
      </c>
      <c r="AH6" s="47">
        <v>3.1197069344400701</v>
      </c>
      <c r="AI6" s="21">
        <v>100</v>
      </c>
    </row>
    <row r="7" spans="1:35" x14ac:dyDescent="0.2">
      <c r="A7" s="21" t="s">
        <v>1431</v>
      </c>
      <c r="B7" s="21" t="s">
        <v>1469</v>
      </c>
      <c r="C7" s="21" t="s">
        <v>175</v>
      </c>
      <c r="D7" s="21" t="s">
        <v>1470</v>
      </c>
      <c r="E7" s="21" t="s">
        <v>1470</v>
      </c>
      <c r="F7" s="21" t="s">
        <v>175</v>
      </c>
      <c r="G7" s="21" t="s">
        <v>1472</v>
      </c>
      <c r="H7" s="21" t="s">
        <v>175</v>
      </c>
      <c r="I7" s="47">
        <v>16.12</v>
      </c>
      <c r="J7" s="47">
        <v>158.46</v>
      </c>
      <c r="K7" s="47">
        <v>29.19</v>
      </c>
      <c r="L7" s="47">
        <v>163.98</v>
      </c>
      <c r="M7" s="47">
        <v>108.9</v>
      </c>
      <c r="N7" s="47">
        <v>75.67</v>
      </c>
      <c r="O7" s="47">
        <v>98.25</v>
      </c>
      <c r="P7" s="47">
        <v>241979.36</v>
      </c>
      <c r="Q7" s="47">
        <v>3550.34</v>
      </c>
      <c r="R7" s="47">
        <v>71738.070000000007</v>
      </c>
      <c r="S7" s="47">
        <v>25767.17</v>
      </c>
      <c r="T7" s="47">
        <v>13041.47</v>
      </c>
      <c r="U7" s="47">
        <v>24902.65</v>
      </c>
      <c r="V7" s="47">
        <v>517642.23999999999</v>
      </c>
      <c r="W7" s="47">
        <v>5922.32</v>
      </c>
      <c r="X7" s="47">
        <v>135549.07999999999</v>
      </c>
      <c r="Y7" s="47">
        <v>36839.32</v>
      </c>
      <c r="Z7" s="47">
        <v>18247.62</v>
      </c>
      <c r="AA7" s="47">
        <v>29997.74</v>
      </c>
      <c r="AB7" s="47">
        <v>744198.32</v>
      </c>
      <c r="AC7" s="47">
        <v>69.557028830701995</v>
      </c>
      <c r="AD7" s="47">
        <v>0.79579862529117296</v>
      </c>
      <c r="AE7" s="47">
        <v>18.2141072288365</v>
      </c>
      <c r="AF7" s="47">
        <v>4.9502019837937796</v>
      </c>
      <c r="AG7" s="47">
        <v>2.4519834981621602</v>
      </c>
      <c r="AH7" s="47">
        <v>4.0308798332143496</v>
      </c>
      <c r="AI7" s="21">
        <v>100</v>
      </c>
    </row>
    <row r="8" spans="1:35" x14ac:dyDescent="0.2">
      <c r="A8" s="21" t="s">
        <v>1427</v>
      </c>
      <c r="B8" s="21" t="s">
        <v>1469</v>
      </c>
      <c r="C8" s="21" t="s">
        <v>175</v>
      </c>
      <c r="D8" s="21" t="s">
        <v>1470</v>
      </c>
      <c r="E8" s="21" t="s">
        <v>1470</v>
      </c>
      <c r="F8" s="21" t="s">
        <v>175</v>
      </c>
      <c r="G8" s="21" t="s">
        <v>1473</v>
      </c>
      <c r="H8" s="21" t="s">
        <v>175</v>
      </c>
      <c r="I8" s="47">
        <v>17.72</v>
      </c>
      <c r="J8" s="47">
        <v>157.05000000000001</v>
      </c>
      <c r="K8" s="47">
        <v>33.04</v>
      </c>
      <c r="L8" s="47">
        <v>110.87</v>
      </c>
      <c r="M8" s="47">
        <v>115.29</v>
      </c>
      <c r="N8" s="47">
        <v>106.11</v>
      </c>
      <c r="O8" s="47">
        <v>128.96</v>
      </c>
      <c r="P8" s="47">
        <v>222971.61</v>
      </c>
      <c r="Q8" s="47">
        <v>4224.12</v>
      </c>
      <c r="R8" s="47">
        <v>72072.12</v>
      </c>
      <c r="S8" s="47">
        <v>28541.79</v>
      </c>
      <c r="T8" s="47">
        <v>9452.94</v>
      </c>
      <c r="U8" s="47">
        <v>23650.38</v>
      </c>
      <c r="V8" s="47">
        <v>476980.88</v>
      </c>
      <c r="W8" s="47">
        <v>7046.25</v>
      </c>
      <c r="X8" s="47">
        <v>136180.26999999999</v>
      </c>
      <c r="Y8" s="47">
        <v>40806.199999999997</v>
      </c>
      <c r="Z8" s="47">
        <v>13226.55</v>
      </c>
      <c r="AA8" s="47">
        <v>28489.25</v>
      </c>
      <c r="AB8" s="47">
        <v>702729.4</v>
      </c>
      <c r="AC8" s="47">
        <v>67.875469561967904</v>
      </c>
      <c r="AD8" s="47">
        <v>1.00269748213181</v>
      </c>
      <c r="AE8" s="47">
        <v>19.378763717584601</v>
      </c>
      <c r="AF8" s="47">
        <v>5.80681553952346</v>
      </c>
      <c r="AG8" s="47">
        <v>1.8821682997751299</v>
      </c>
      <c r="AH8" s="47">
        <v>4.0540853990170298</v>
      </c>
      <c r="AI8" s="21">
        <v>100</v>
      </c>
    </row>
    <row r="9" spans="1:35" x14ac:dyDescent="0.2">
      <c r="A9" s="21" t="s">
        <v>1429</v>
      </c>
      <c r="B9" s="21" t="s">
        <v>1469</v>
      </c>
      <c r="C9" s="21" t="s">
        <v>175</v>
      </c>
      <c r="D9" s="21" t="s">
        <v>1470</v>
      </c>
      <c r="E9" s="21" t="s">
        <v>1470</v>
      </c>
      <c r="F9" s="21" t="s">
        <v>175</v>
      </c>
      <c r="G9" s="21" t="s">
        <v>1473</v>
      </c>
      <c r="H9" s="21" t="s">
        <v>175</v>
      </c>
      <c r="I9" s="47">
        <v>16.940000000000001</v>
      </c>
      <c r="J9" s="47">
        <v>134.69</v>
      </c>
      <c r="K9" s="47">
        <v>21.95</v>
      </c>
      <c r="L9" s="47">
        <v>96.67</v>
      </c>
      <c r="M9" s="47">
        <v>130.12</v>
      </c>
      <c r="N9" s="47">
        <v>106.96</v>
      </c>
      <c r="O9" s="47">
        <v>138.01</v>
      </c>
      <c r="P9" s="47">
        <v>255982.8</v>
      </c>
      <c r="Q9" s="47">
        <v>4115.95</v>
      </c>
      <c r="R9" s="47">
        <v>72845.149999999994</v>
      </c>
      <c r="S9" s="47">
        <v>29415.03</v>
      </c>
      <c r="T9" s="47">
        <v>9520.3799999999992</v>
      </c>
      <c r="U9" s="47">
        <v>26643.47</v>
      </c>
      <c r="V9" s="47">
        <v>547598.41</v>
      </c>
      <c r="W9" s="47">
        <v>6865.81</v>
      </c>
      <c r="X9" s="47">
        <v>137640.91</v>
      </c>
      <c r="Y9" s="47">
        <v>42054.67</v>
      </c>
      <c r="Z9" s="47">
        <v>13320.91</v>
      </c>
      <c r="AA9" s="47">
        <v>32094.720000000001</v>
      </c>
      <c r="AB9" s="47">
        <v>779575.43</v>
      </c>
      <c r="AC9" s="47">
        <v>70.243159151385797</v>
      </c>
      <c r="AD9" s="47">
        <v>0.88071144058503703</v>
      </c>
      <c r="AE9" s="47">
        <v>17.655880971004901</v>
      </c>
      <c r="AF9" s="47">
        <v>5.3945607290368303</v>
      </c>
      <c r="AG9" s="47">
        <v>1.7087390760891501</v>
      </c>
      <c r="AH9" s="47">
        <v>4.1169486318982598</v>
      </c>
      <c r="AI9" s="21">
        <v>100</v>
      </c>
    </row>
    <row r="10" spans="1:35" x14ac:dyDescent="0.2">
      <c r="A10" s="21" t="s">
        <v>1444</v>
      </c>
      <c r="B10" s="21" t="s">
        <v>1469</v>
      </c>
      <c r="C10" s="21" t="s">
        <v>175</v>
      </c>
      <c r="D10" s="21" t="s">
        <v>1470</v>
      </c>
      <c r="E10" s="21" t="s">
        <v>1470</v>
      </c>
      <c r="F10" s="21" t="s">
        <v>175</v>
      </c>
      <c r="G10" s="21" t="s">
        <v>1472</v>
      </c>
      <c r="H10" s="21" t="s">
        <v>175</v>
      </c>
      <c r="I10" s="47">
        <v>14.62</v>
      </c>
      <c r="J10" s="47">
        <v>125.31</v>
      </c>
      <c r="K10" s="47">
        <v>22.66</v>
      </c>
      <c r="L10" s="47">
        <v>132.26</v>
      </c>
      <c r="M10" s="47">
        <v>105.49</v>
      </c>
      <c r="N10" s="47">
        <v>78.7</v>
      </c>
      <c r="O10" s="47">
        <v>89.13</v>
      </c>
      <c r="P10" s="47">
        <v>240689.46</v>
      </c>
      <c r="Q10" s="47">
        <v>3293.2</v>
      </c>
      <c r="R10" s="47">
        <v>72157.89</v>
      </c>
      <c r="S10" s="47">
        <v>23305.91</v>
      </c>
      <c r="T10" s="47">
        <v>9545.16</v>
      </c>
      <c r="U10" s="47">
        <v>22515.54</v>
      </c>
      <c r="V10" s="47">
        <v>514882.9</v>
      </c>
      <c r="W10" s="47">
        <v>5493.39</v>
      </c>
      <c r="X10" s="47">
        <v>136342.34</v>
      </c>
      <c r="Y10" s="47">
        <v>33320.46</v>
      </c>
      <c r="Z10" s="47">
        <v>13355.59</v>
      </c>
      <c r="AA10" s="47">
        <v>27122.21</v>
      </c>
      <c r="AB10" s="47">
        <v>730516.89</v>
      </c>
      <c r="AC10" s="47">
        <v>70.481998027451496</v>
      </c>
      <c r="AD10" s="47">
        <v>0.75198671997850697</v>
      </c>
      <c r="AE10" s="47">
        <v>18.6638176154969</v>
      </c>
      <c r="AF10" s="47">
        <v>4.56121692135003</v>
      </c>
      <c r="AG10" s="47">
        <v>1.8282383587325399</v>
      </c>
      <c r="AH10" s="47">
        <v>3.7127423569905398</v>
      </c>
      <c r="AI10" s="21">
        <v>100</v>
      </c>
    </row>
    <row r="11" spans="1:35" x14ac:dyDescent="0.2">
      <c r="A11" s="21" t="s">
        <v>1435</v>
      </c>
      <c r="B11" s="21" t="s">
        <v>1469</v>
      </c>
      <c r="C11" s="21" t="s">
        <v>175</v>
      </c>
      <c r="D11" s="21" t="s">
        <v>1470</v>
      </c>
      <c r="E11" s="21" t="s">
        <v>1470</v>
      </c>
      <c r="F11" s="21" t="s">
        <v>175</v>
      </c>
      <c r="G11" s="21" t="s">
        <v>1473</v>
      </c>
      <c r="H11" s="21" t="s">
        <v>175</v>
      </c>
      <c r="I11" s="47">
        <v>11.93</v>
      </c>
      <c r="J11" s="47">
        <v>154.75</v>
      </c>
      <c r="K11" s="47">
        <v>30.64</v>
      </c>
      <c r="L11" s="47">
        <v>147.76</v>
      </c>
      <c r="M11" s="47">
        <v>100.51</v>
      </c>
      <c r="N11" s="47">
        <v>96.96</v>
      </c>
      <c r="O11" s="47">
        <v>77.75</v>
      </c>
      <c r="P11" s="47">
        <v>220607.44</v>
      </c>
      <c r="Q11" s="47">
        <v>3420.94</v>
      </c>
      <c r="R11" s="47">
        <v>70455.320000000007</v>
      </c>
      <c r="S11" s="47">
        <v>16530.05</v>
      </c>
      <c r="T11" s="47">
        <v>10280.82</v>
      </c>
      <c r="U11" s="47">
        <v>16574.13</v>
      </c>
      <c r="V11" s="47">
        <v>471923.44</v>
      </c>
      <c r="W11" s="47">
        <v>5706.48</v>
      </c>
      <c r="X11" s="47">
        <v>133125.34</v>
      </c>
      <c r="Y11" s="47">
        <v>23633.01</v>
      </c>
      <c r="Z11" s="47">
        <v>14384.92</v>
      </c>
      <c r="AA11" s="47">
        <v>19965.2</v>
      </c>
      <c r="AB11" s="47">
        <v>668738.39</v>
      </c>
      <c r="AC11" s="47">
        <v>70.569216162391996</v>
      </c>
      <c r="AD11" s="47">
        <v>0.853320234838021</v>
      </c>
      <c r="AE11" s="47">
        <v>19.906938496532302</v>
      </c>
      <c r="AF11" s="47">
        <v>3.5339693897340001</v>
      </c>
      <c r="AG11" s="47">
        <v>2.1510534186619701</v>
      </c>
      <c r="AH11" s="47">
        <v>2.98550229784176</v>
      </c>
      <c r="AI11" s="21">
        <v>100</v>
      </c>
    </row>
    <row r="12" spans="1:35" x14ac:dyDescent="0.2">
      <c r="A12" s="21" t="s">
        <v>1453</v>
      </c>
      <c r="B12" s="21" t="s">
        <v>1469</v>
      </c>
      <c r="C12" s="21" t="s">
        <v>175</v>
      </c>
      <c r="D12" s="21" t="s">
        <v>1470</v>
      </c>
      <c r="E12" s="21" t="s">
        <v>1470</v>
      </c>
      <c r="F12" s="21" t="s">
        <v>175</v>
      </c>
      <c r="G12" s="21" t="s">
        <v>1474</v>
      </c>
      <c r="H12" s="21" t="s">
        <v>175</v>
      </c>
      <c r="I12" s="47">
        <v>31.37</v>
      </c>
      <c r="J12" s="47">
        <v>113.77</v>
      </c>
      <c r="K12" s="47">
        <v>48.39</v>
      </c>
      <c r="L12" s="47">
        <v>149.88999999999999</v>
      </c>
      <c r="M12" s="47">
        <v>168.79</v>
      </c>
      <c r="N12" s="47">
        <v>104.66</v>
      </c>
      <c r="O12" s="47">
        <v>96.13</v>
      </c>
      <c r="P12" s="47">
        <v>262253.5</v>
      </c>
      <c r="Q12" s="47">
        <v>3887.53</v>
      </c>
      <c r="R12" s="47">
        <v>82280.22</v>
      </c>
      <c r="S12" s="47">
        <v>21334.92</v>
      </c>
      <c r="T12" s="47">
        <v>10335.25</v>
      </c>
      <c r="U12" s="47">
        <v>23298.25</v>
      </c>
      <c r="V12" s="47">
        <v>561012.69999999995</v>
      </c>
      <c r="W12" s="47">
        <v>6484.79</v>
      </c>
      <c r="X12" s="47">
        <v>155468.47</v>
      </c>
      <c r="Y12" s="47">
        <v>30502.53</v>
      </c>
      <c r="Z12" s="47">
        <v>14461.08</v>
      </c>
      <c r="AA12" s="47">
        <v>28065.08</v>
      </c>
      <c r="AB12" s="47">
        <v>795994.65</v>
      </c>
      <c r="AC12" s="47">
        <v>70.479456111922403</v>
      </c>
      <c r="AD12" s="47">
        <v>0.81467758608679097</v>
      </c>
      <c r="AE12" s="47">
        <v>19.531346096358799</v>
      </c>
      <c r="AF12" s="47">
        <v>3.8320018859423199</v>
      </c>
      <c r="AG12" s="47">
        <v>1.81673080340427</v>
      </c>
      <c r="AH12" s="47">
        <v>3.52578751628544</v>
      </c>
      <c r="AI12" s="21">
        <v>100</v>
      </c>
    </row>
    <row r="13" spans="1:35" x14ac:dyDescent="0.2">
      <c r="A13" s="21" t="s">
        <v>1445</v>
      </c>
      <c r="B13" s="21" t="s">
        <v>1469</v>
      </c>
      <c r="C13" s="21" t="s">
        <v>175</v>
      </c>
      <c r="D13" s="21" t="s">
        <v>1475</v>
      </c>
      <c r="E13" s="21" t="s">
        <v>1475</v>
      </c>
      <c r="F13" s="21" t="s">
        <v>175</v>
      </c>
      <c r="G13" s="21" t="s">
        <v>1473</v>
      </c>
      <c r="H13" s="21" t="s">
        <v>175</v>
      </c>
      <c r="I13" s="47">
        <v>11.56</v>
      </c>
      <c r="J13" s="47">
        <v>117.48</v>
      </c>
      <c r="K13" s="47">
        <v>22.79</v>
      </c>
      <c r="L13" s="47">
        <v>348.81</v>
      </c>
      <c r="M13" s="47">
        <v>67.22</v>
      </c>
      <c r="N13" s="47">
        <v>99.22</v>
      </c>
      <c r="O13" s="47">
        <v>105.54</v>
      </c>
      <c r="P13" s="47">
        <v>150985.75</v>
      </c>
      <c r="Q13" s="47">
        <v>3507.13</v>
      </c>
      <c r="R13" s="47">
        <v>67892.509999999995</v>
      </c>
      <c r="S13" s="47">
        <v>25502.01</v>
      </c>
      <c r="T13" s="47">
        <v>157807.49</v>
      </c>
      <c r="U13" s="47">
        <v>11961.9</v>
      </c>
      <c r="V13" s="47">
        <v>322988.71999999997</v>
      </c>
      <c r="W13" s="47">
        <v>5850.25</v>
      </c>
      <c r="X13" s="47">
        <v>128282.9</v>
      </c>
      <c r="Y13" s="47">
        <v>36460.22</v>
      </c>
      <c r="Z13" s="47">
        <v>220804.24</v>
      </c>
      <c r="AA13" s="47">
        <v>14409.3</v>
      </c>
      <c r="AB13" s="47">
        <v>728795.63</v>
      </c>
      <c r="AC13" s="47">
        <v>44.318147187572997</v>
      </c>
      <c r="AD13" s="47">
        <v>0.80272846861060398</v>
      </c>
      <c r="AE13" s="47">
        <v>17.602040231772499</v>
      </c>
      <c r="AF13" s="47">
        <v>5.0028044213163003</v>
      </c>
      <c r="AG13" s="47">
        <v>30.297141051737601</v>
      </c>
      <c r="AH13" s="47">
        <v>1.9771386389899199</v>
      </c>
      <c r="AI13" s="21">
        <v>100</v>
      </c>
    </row>
    <row r="14" spans="1:35" x14ac:dyDescent="0.2">
      <c r="A14" s="21" t="s">
        <v>1446</v>
      </c>
      <c r="B14" s="21" t="s">
        <v>1469</v>
      </c>
      <c r="C14" s="21" t="s">
        <v>175</v>
      </c>
      <c r="D14" s="21" t="s">
        <v>1470</v>
      </c>
      <c r="E14" s="21" t="s">
        <v>1470</v>
      </c>
      <c r="F14" s="21" t="s">
        <v>175</v>
      </c>
      <c r="G14" s="21" t="s">
        <v>1472</v>
      </c>
      <c r="H14" s="21" t="s">
        <v>175</v>
      </c>
      <c r="I14" s="47">
        <v>19.940000000000001</v>
      </c>
      <c r="J14" s="47">
        <v>183.27</v>
      </c>
      <c r="K14" s="47">
        <v>35.72</v>
      </c>
      <c r="L14" s="47">
        <v>81.430000000000007</v>
      </c>
      <c r="M14" s="47">
        <v>109.66</v>
      </c>
      <c r="N14" s="47">
        <v>92.32</v>
      </c>
      <c r="O14" s="47">
        <v>132.46</v>
      </c>
      <c r="P14" s="47">
        <v>200944.75</v>
      </c>
      <c r="Q14" s="47">
        <v>5197.76</v>
      </c>
      <c r="R14" s="47">
        <v>78577.240000000005</v>
      </c>
      <c r="S14" s="47">
        <v>14746.49</v>
      </c>
      <c r="T14" s="47">
        <v>11291.89</v>
      </c>
      <c r="U14" s="47">
        <v>19018.46</v>
      </c>
      <c r="V14" s="47">
        <v>429861.01</v>
      </c>
      <c r="W14" s="47">
        <v>8670.3799999999992</v>
      </c>
      <c r="X14" s="47">
        <v>148471.69</v>
      </c>
      <c r="Y14" s="47">
        <v>21083.06</v>
      </c>
      <c r="Z14" s="47">
        <v>15799.61</v>
      </c>
      <c r="AA14" s="47">
        <v>22909.63</v>
      </c>
      <c r="AB14" s="47">
        <v>646795.38</v>
      </c>
      <c r="AC14" s="47">
        <v>66.460123756604403</v>
      </c>
      <c r="AD14" s="47">
        <v>1.3405135948868401</v>
      </c>
      <c r="AE14" s="47">
        <v>22.954970704954601</v>
      </c>
      <c r="AF14" s="47">
        <v>3.25961821186787</v>
      </c>
      <c r="AG14" s="47">
        <v>2.44275245132394</v>
      </c>
      <c r="AH14" s="47">
        <v>3.5420212803622699</v>
      </c>
      <c r="AI14" s="21">
        <v>100</v>
      </c>
    </row>
    <row r="15" spans="1:35" x14ac:dyDescent="0.2">
      <c r="A15" s="21" t="s">
        <v>1447</v>
      </c>
      <c r="B15" s="21" t="s">
        <v>1469</v>
      </c>
      <c r="C15" s="21" t="s">
        <v>175</v>
      </c>
      <c r="D15" s="21" t="s">
        <v>1470</v>
      </c>
      <c r="E15" s="21" t="s">
        <v>1470</v>
      </c>
      <c r="F15" s="21" t="s">
        <v>175</v>
      </c>
      <c r="G15" s="21" t="s">
        <v>1473</v>
      </c>
      <c r="H15" s="21" t="s">
        <v>175</v>
      </c>
      <c r="I15" s="47">
        <v>10.15</v>
      </c>
      <c r="J15" s="47">
        <v>136.9</v>
      </c>
      <c r="K15" s="47">
        <v>14.15</v>
      </c>
      <c r="L15" s="47">
        <v>91.56</v>
      </c>
      <c r="M15" s="47">
        <v>114.75</v>
      </c>
      <c r="N15" s="47">
        <v>132.77000000000001</v>
      </c>
      <c r="O15" s="47">
        <v>103.65</v>
      </c>
      <c r="P15" s="47">
        <v>253613.04</v>
      </c>
      <c r="Q15" s="47">
        <v>3681.67</v>
      </c>
      <c r="R15" s="47">
        <v>70482.69</v>
      </c>
      <c r="S15" s="47">
        <v>30062.43</v>
      </c>
      <c r="T15" s="47">
        <v>12681.91</v>
      </c>
      <c r="U15" s="47">
        <v>19243.05</v>
      </c>
      <c r="V15" s="47">
        <v>542529.01</v>
      </c>
      <c r="W15" s="47">
        <v>6141.39</v>
      </c>
      <c r="X15" s="47">
        <v>133177.04</v>
      </c>
      <c r="Y15" s="47">
        <v>42980.26</v>
      </c>
      <c r="Z15" s="47">
        <v>17744.53</v>
      </c>
      <c r="AA15" s="47">
        <v>23180.17</v>
      </c>
      <c r="AB15" s="47">
        <v>765752.4</v>
      </c>
      <c r="AC15" s="47">
        <v>70.849142621035199</v>
      </c>
      <c r="AD15" s="47">
        <v>0.80200728068237204</v>
      </c>
      <c r="AE15" s="47">
        <v>17.391658191342302</v>
      </c>
      <c r="AF15" s="47">
        <v>5.6128142726029999</v>
      </c>
      <c r="AG15" s="47">
        <v>2.3172673046796799</v>
      </c>
      <c r="AH15" s="47">
        <v>3.0271103296574702</v>
      </c>
      <c r="AI15" s="21">
        <v>100</v>
      </c>
    </row>
    <row r="16" spans="1:35" x14ac:dyDescent="0.2">
      <c r="A16" s="21" t="s">
        <v>1441</v>
      </c>
      <c r="B16" s="21" t="s">
        <v>1469</v>
      </c>
      <c r="C16" s="21" t="s">
        <v>175</v>
      </c>
      <c r="D16" s="21" t="s">
        <v>1470</v>
      </c>
      <c r="E16" s="21" t="s">
        <v>1470</v>
      </c>
      <c r="F16" s="21" t="s">
        <v>175</v>
      </c>
      <c r="G16" s="21" t="s">
        <v>1473</v>
      </c>
      <c r="H16" s="21" t="s">
        <v>175</v>
      </c>
      <c r="I16" s="47">
        <v>15</v>
      </c>
      <c r="J16" s="47">
        <v>156.05000000000001</v>
      </c>
      <c r="K16" s="47">
        <v>27.39</v>
      </c>
      <c r="L16" s="47">
        <v>88.59</v>
      </c>
      <c r="M16" s="47">
        <v>105.32</v>
      </c>
      <c r="N16" s="47">
        <v>105.16</v>
      </c>
      <c r="O16" s="47">
        <v>135.32</v>
      </c>
      <c r="P16" s="47">
        <v>229011.65</v>
      </c>
      <c r="Q16" s="47">
        <v>4737.84</v>
      </c>
      <c r="R16" s="47">
        <v>65662.350000000006</v>
      </c>
      <c r="S16" s="47">
        <v>24499.21</v>
      </c>
      <c r="T16" s="47">
        <v>11855.01</v>
      </c>
      <c r="U16" s="47">
        <v>19920.61</v>
      </c>
      <c r="V16" s="47">
        <v>489901.73</v>
      </c>
      <c r="W16" s="47">
        <v>7903.2</v>
      </c>
      <c r="X16" s="47">
        <v>124069</v>
      </c>
      <c r="Y16" s="47">
        <v>35026.519999999997</v>
      </c>
      <c r="Z16" s="47">
        <v>16587.54</v>
      </c>
      <c r="AA16" s="47">
        <v>23996.37</v>
      </c>
      <c r="AB16" s="47">
        <v>697484.36</v>
      </c>
      <c r="AC16" s="47">
        <v>70.238382119421303</v>
      </c>
      <c r="AD16" s="47">
        <v>1.1331006762646301</v>
      </c>
      <c r="AE16" s="47">
        <v>17.7880691116859</v>
      </c>
      <c r="AF16" s="47">
        <v>5.02183590181148</v>
      </c>
      <c r="AG16" s="47">
        <v>2.3781952616113098</v>
      </c>
      <c r="AH16" s="47">
        <v>3.4404169292054099</v>
      </c>
      <c r="AI16" s="21">
        <v>100</v>
      </c>
    </row>
    <row r="17" spans="1:35" x14ac:dyDescent="0.2">
      <c r="A17" s="21" t="s">
        <v>1448</v>
      </c>
      <c r="B17" s="21" t="s">
        <v>1469</v>
      </c>
      <c r="C17" s="21" t="s">
        <v>175</v>
      </c>
      <c r="D17" s="21" t="s">
        <v>1470</v>
      </c>
      <c r="E17" s="21" t="s">
        <v>1470</v>
      </c>
      <c r="F17" s="21" t="s">
        <v>175</v>
      </c>
      <c r="G17" s="21" t="s">
        <v>1472</v>
      </c>
      <c r="H17" s="21" t="s">
        <v>175</v>
      </c>
      <c r="I17" s="47">
        <v>17.97</v>
      </c>
      <c r="J17" s="47">
        <v>177.4</v>
      </c>
      <c r="K17" s="47">
        <v>32.700000000000003</v>
      </c>
      <c r="L17" s="47">
        <v>116.2</v>
      </c>
      <c r="M17" s="47">
        <v>99.69</v>
      </c>
      <c r="N17" s="47">
        <v>105.09</v>
      </c>
      <c r="O17" s="47">
        <v>142.22999999999999</v>
      </c>
      <c r="P17" s="47">
        <v>198148.7</v>
      </c>
      <c r="Q17" s="47">
        <v>5345</v>
      </c>
      <c r="R17" s="47">
        <v>74651.09</v>
      </c>
      <c r="S17" s="47">
        <v>15293.87</v>
      </c>
      <c r="T17" s="47">
        <v>15744.32</v>
      </c>
      <c r="U17" s="47">
        <v>17672.349999999999</v>
      </c>
      <c r="V17" s="47">
        <v>423879.71</v>
      </c>
      <c r="W17" s="47">
        <v>8915.99</v>
      </c>
      <c r="X17" s="47">
        <v>141053.24</v>
      </c>
      <c r="Y17" s="47">
        <v>21865.64</v>
      </c>
      <c r="Z17" s="47">
        <v>22029.46</v>
      </c>
      <c r="AA17" s="47">
        <v>21288.11</v>
      </c>
      <c r="AB17" s="47">
        <v>639032.15</v>
      </c>
      <c r="AC17" s="47">
        <v>66.331515558332995</v>
      </c>
      <c r="AD17" s="47">
        <v>1.3952334010112</v>
      </c>
      <c r="AE17" s="47">
        <v>22.072948911881799</v>
      </c>
      <c r="AF17" s="47">
        <v>3.4216807401630698</v>
      </c>
      <c r="AG17" s="47">
        <v>3.4473163830646101</v>
      </c>
      <c r="AH17" s="47">
        <v>3.3313050055462798</v>
      </c>
      <c r="AI17" s="21">
        <v>100</v>
      </c>
    </row>
    <row r="18" spans="1:35" x14ac:dyDescent="0.2">
      <c r="A18" s="21" t="s">
        <v>1439</v>
      </c>
      <c r="B18" s="21" t="s">
        <v>1469</v>
      </c>
      <c r="C18" s="21" t="s">
        <v>175</v>
      </c>
      <c r="D18" s="21" t="s">
        <v>1470</v>
      </c>
      <c r="E18" s="21" t="s">
        <v>1470</v>
      </c>
      <c r="F18" s="21" t="s">
        <v>175</v>
      </c>
      <c r="G18" s="21" t="s">
        <v>1473</v>
      </c>
      <c r="H18" s="21" t="s">
        <v>175</v>
      </c>
      <c r="I18" s="47">
        <v>20.91</v>
      </c>
      <c r="J18" s="47">
        <v>168.3</v>
      </c>
      <c r="K18" s="47">
        <v>35.56</v>
      </c>
      <c r="L18" s="47">
        <v>99.26</v>
      </c>
      <c r="M18" s="47">
        <v>89.17</v>
      </c>
      <c r="N18" s="47">
        <v>103.42</v>
      </c>
      <c r="O18" s="47">
        <v>135.57</v>
      </c>
      <c r="P18" s="47">
        <v>232722.95</v>
      </c>
      <c r="Q18" s="47">
        <v>5442.13</v>
      </c>
      <c r="R18" s="47">
        <v>66160.490000000005</v>
      </c>
      <c r="S18" s="47">
        <v>17820.349999999999</v>
      </c>
      <c r="T18" s="47">
        <v>19519.580000000002</v>
      </c>
      <c r="U18" s="47">
        <v>15897.54</v>
      </c>
      <c r="V18" s="47">
        <v>497840.94</v>
      </c>
      <c r="W18" s="47">
        <v>9078.01</v>
      </c>
      <c r="X18" s="47">
        <v>125010.24000000001</v>
      </c>
      <c r="Y18" s="47">
        <v>25477.759999999998</v>
      </c>
      <c r="Z18" s="47">
        <v>27311.79</v>
      </c>
      <c r="AA18" s="47">
        <v>19150.18</v>
      </c>
      <c r="AB18" s="47">
        <v>703868.92</v>
      </c>
      <c r="AC18" s="47">
        <v>70.729211910649497</v>
      </c>
      <c r="AD18" s="47">
        <v>1.28973019578702</v>
      </c>
      <c r="AE18" s="47">
        <v>17.760443237073201</v>
      </c>
      <c r="AF18" s="47">
        <v>3.6196739586115001</v>
      </c>
      <c r="AG18" s="47">
        <v>3.88023809887784</v>
      </c>
      <c r="AH18" s="47">
        <v>2.7207025990009601</v>
      </c>
      <c r="AI18" s="21">
        <v>100</v>
      </c>
    </row>
    <row r="19" spans="1:35" x14ac:dyDescent="0.2">
      <c r="A19" s="21" t="s">
        <v>1450</v>
      </c>
      <c r="B19" s="21" t="s">
        <v>1469</v>
      </c>
      <c r="C19" s="21" t="s">
        <v>175</v>
      </c>
      <c r="D19" s="21" t="s">
        <v>1470</v>
      </c>
      <c r="E19" s="21" t="s">
        <v>1470</v>
      </c>
      <c r="F19" s="21" t="s">
        <v>175</v>
      </c>
      <c r="G19" s="21" t="s">
        <v>1471</v>
      </c>
      <c r="H19" s="21" t="s">
        <v>175</v>
      </c>
      <c r="I19" s="47">
        <v>16.77</v>
      </c>
      <c r="J19" s="47">
        <v>167.78</v>
      </c>
      <c r="K19" s="47">
        <v>31.11</v>
      </c>
      <c r="L19" s="47">
        <v>134.93</v>
      </c>
      <c r="M19" s="47">
        <v>132.13999999999999</v>
      </c>
      <c r="N19" s="47">
        <v>120.58</v>
      </c>
      <c r="O19" s="47">
        <v>107.56</v>
      </c>
      <c r="P19" s="47">
        <v>202612.55</v>
      </c>
      <c r="Q19" s="47">
        <v>4296.8599999999997</v>
      </c>
      <c r="R19" s="47">
        <v>85132.28</v>
      </c>
      <c r="S19" s="47">
        <v>35992.589999999997</v>
      </c>
      <c r="T19" s="47">
        <v>10282.120000000001</v>
      </c>
      <c r="U19" s="47">
        <v>20600.310000000001</v>
      </c>
      <c r="V19" s="47">
        <v>433428.76</v>
      </c>
      <c r="W19" s="47">
        <v>7167.59</v>
      </c>
      <c r="X19" s="47">
        <v>160857.44</v>
      </c>
      <c r="Y19" s="47">
        <v>51458.61</v>
      </c>
      <c r="Z19" s="47">
        <v>14386.74</v>
      </c>
      <c r="AA19" s="47">
        <v>24815.13</v>
      </c>
      <c r="AB19" s="47">
        <v>692114.27</v>
      </c>
      <c r="AC19" s="47">
        <v>62.623872789098797</v>
      </c>
      <c r="AD19" s="47">
        <v>1.03560789174308</v>
      </c>
      <c r="AE19" s="47">
        <v>23.241456934560802</v>
      </c>
      <c r="AF19" s="47">
        <v>7.4349875779905501</v>
      </c>
      <c r="AG19" s="47">
        <v>2.0786654203792101</v>
      </c>
      <c r="AH19" s="47">
        <v>3.5854093862275098</v>
      </c>
      <c r="AI19" s="21">
        <v>100</v>
      </c>
    </row>
    <row r="20" spans="1:35" x14ac:dyDescent="0.2">
      <c r="A20" s="21" t="s">
        <v>1449</v>
      </c>
      <c r="B20" s="21" t="s">
        <v>1469</v>
      </c>
      <c r="C20" s="21" t="s">
        <v>175</v>
      </c>
      <c r="D20" s="21" t="s">
        <v>1470</v>
      </c>
      <c r="E20" s="21" t="s">
        <v>1470</v>
      </c>
      <c r="F20" s="21" t="s">
        <v>175</v>
      </c>
      <c r="G20" s="21" t="s">
        <v>1472</v>
      </c>
      <c r="H20" s="21" t="s">
        <v>175</v>
      </c>
      <c r="I20" s="47">
        <v>11.03</v>
      </c>
      <c r="J20" s="47">
        <v>96.74</v>
      </c>
      <c r="K20" s="47">
        <v>23.42</v>
      </c>
      <c r="L20" s="47">
        <v>107.47</v>
      </c>
      <c r="M20" s="47">
        <v>117.2</v>
      </c>
      <c r="N20" s="47">
        <v>121.84</v>
      </c>
      <c r="O20" s="47">
        <v>90.2</v>
      </c>
      <c r="P20" s="47">
        <v>218766.37</v>
      </c>
      <c r="Q20" s="47">
        <v>3296.72</v>
      </c>
      <c r="R20" s="47">
        <v>68949.73</v>
      </c>
      <c r="S20" s="47">
        <v>27260.59</v>
      </c>
      <c r="T20" s="47">
        <v>11026.96</v>
      </c>
      <c r="U20" s="47">
        <v>19360.09</v>
      </c>
      <c r="V20" s="47">
        <v>467985.01</v>
      </c>
      <c r="W20" s="47">
        <v>5499.25</v>
      </c>
      <c r="X20" s="47">
        <v>130280.51</v>
      </c>
      <c r="Y20" s="47">
        <v>38974.47</v>
      </c>
      <c r="Z20" s="47">
        <v>15428.92</v>
      </c>
      <c r="AA20" s="47">
        <v>23321.17</v>
      </c>
      <c r="AB20" s="47">
        <v>681489.33</v>
      </c>
      <c r="AC20" s="47">
        <v>68.6709225513479</v>
      </c>
      <c r="AD20" s="47">
        <v>0.80694586957069403</v>
      </c>
      <c r="AE20" s="47">
        <v>19.117028582090899</v>
      </c>
      <c r="AF20" s="47">
        <v>5.7190139719428901</v>
      </c>
      <c r="AG20" s="47">
        <v>2.2640002302017002</v>
      </c>
      <c r="AH20" s="47">
        <v>3.4220887948458398</v>
      </c>
      <c r="AI20" s="21">
        <v>100</v>
      </c>
    </row>
    <row r="21" spans="1:35" x14ac:dyDescent="0.2">
      <c r="A21" s="21" t="s">
        <v>1451</v>
      </c>
      <c r="B21" s="21" t="s">
        <v>1469</v>
      </c>
      <c r="C21" s="21" t="s">
        <v>175</v>
      </c>
      <c r="D21" s="21" t="s">
        <v>1470</v>
      </c>
      <c r="E21" s="21" t="s">
        <v>1470</v>
      </c>
      <c r="F21" s="21" t="s">
        <v>175</v>
      </c>
      <c r="G21" s="21" t="s">
        <v>1473</v>
      </c>
      <c r="H21" s="21" t="s">
        <v>175</v>
      </c>
      <c r="I21" s="47">
        <v>25.36</v>
      </c>
      <c r="J21" s="47">
        <v>201.69</v>
      </c>
      <c r="K21" s="47">
        <v>30.39</v>
      </c>
      <c r="L21" s="47">
        <v>110.91</v>
      </c>
      <c r="M21" s="47">
        <v>102.84</v>
      </c>
      <c r="N21" s="47">
        <v>127.13</v>
      </c>
      <c r="O21" s="47">
        <v>143.04</v>
      </c>
      <c r="P21" s="47">
        <v>265462.24</v>
      </c>
      <c r="Q21" s="47">
        <v>6869.53</v>
      </c>
      <c r="R21" s="47">
        <v>94325.03</v>
      </c>
      <c r="S21" s="47">
        <v>36034.959999999999</v>
      </c>
      <c r="T21" s="47">
        <v>11343.55</v>
      </c>
      <c r="U21" s="47">
        <v>15942.52</v>
      </c>
      <c r="V21" s="47">
        <v>567876.82999999996</v>
      </c>
      <c r="W21" s="47">
        <v>11459.06</v>
      </c>
      <c r="X21" s="47">
        <v>178227.14</v>
      </c>
      <c r="Y21" s="47">
        <v>51519.18</v>
      </c>
      <c r="Z21" s="47">
        <v>15871.89</v>
      </c>
      <c r="AA21" s="47">
        <v>19204.36</v>
      </c>
      <c r="AB21" s="47">
        <v>844158.46</v>
      </c>
      <c r="AC21" s="47">
        <v>67.271354480058207</v>
      </c>
      <c r="AD21" s="47">
        <v>1.3574536704874101</v>
      </c>
      <c r="AE21" s="47">
        <v>21.112995775698302</v>
      </c>
      <c r="AF21" s="47">
        <v>6.10302241121886</v>
      </c>
      <c r="AG21" s="47">
        <v>1.8802026813780901</v>
      </c>
      <c r="AH21" s="47">
        <v>2.2749709811591501</v>
      </c>
      <c r="AI21" s="21">
        <v>100</v>
      </c>
    </row>
    <row r="22" spans="1:35" x14ac:dyDescent="0.2">
      <c r="A22" s="21" t="s">
        <v>1452</v>
      </c>
      <c r="B22" s="21" t="s">
        <v>1469</v>
      </c>
      <c r="C22" s="21" t="s">
        <v>175</v>
      </c>
      <c r="D22" s="21" t="s">
        <v>1470</v>
      </c>
      <c r="E22" s="21" t="s">
        <v>1470</v>
      </c>
      <c r="F22" s="21" t="s">
        <v>175</v>
      </c>
      <c r="G22" s="21" t="s">
        <v>1474</v>
      </c>
      <c r="H22" s="21" t="s">
        <v>175</v>
      </c>
      <c r="I22" s="47">
        <v>11.6</v>
      </c>
      <c r="J22" s="47">
        <v>163.01</v>
      </c>
      <c r="K22" s="47">
        <v>25.74</v>
      </c>
      <c r="L22" s="47">
        <v>110.91</v>
      </c>
      <c r="M22" s="47">
        <v>87.8</v>
      </c>
      <c r="N22" s="47">
        <v>83.74</v>
      </c>
      <c r="O22" s="47">
        <v>72.44</v>
      </c>
      <c r="P22" s="47">
        <v>247964.92</v>
      </c>
      <c r="Q22" s="47">
        <v>3634.43</v>
      </c>
      <c r="R22" s="47">
        <v>80405.350000000006</v>
      </c>
      <c r="S22" s="47">
        <v>15868.96</v>
      </c>
      <c r="T22" s="47">
        <v>12484.27</v>
      </c>
      <c r="U22" s="47">
        <v>12501.23</v>
      </c>
      <c r="V22" s="47">
        <v>530446.56000000006</v>
      </c>
      <c r="W22" s="47">
        <v>6062.59</v>
      </c>
      <c r="X22" s="47">
        <v>151925.9</v>
      </c>
      <c r="Y22" s="47">
        <v>22687.86</v>
      </c>
      <c r="Z22" s="47">
        <v>17467.98</v>
      </c>
      <c r="AA22" s="47">
        <v>15058.99</v>
      </c>
      <c r="AB22" s="47">
        <v>743649.88</v>
      </c>
      <c r="AC22" s="47">
        <v>71.330147999217004</v>
      </c>
      <c r="AD22" s="47">
        <v>0.815247895958781</v>
      </c>
      <c r="AE22" s="47">
        <v>20.429761919681901</v>
      </c>
      <c r="AF22" s="47">
        <v>3.0508792659255199</v>
      </c>
      <c r="AG22" s="47">
        <v>2.3489521708791199</v>
      </c>
      <c r="AH22" s="47">
        <v>2.02501074833765</v>
      </c>
      <c r="AI22" s="21">
        <v>100</v>
      </c>
    </row>
    <row r="23" spans="1:35" x14ac:dyDescent="0.2">
      <c r="A23" s="21" t="s">
        <v>1454</v>
      </c>
      <c r="B23" s="21" t="s">
        <v>1469</v>
      </c>
      <c r="C23" s="21" t="s">
        <v>175</v>
      </c>
      <c r="D23" s="21" t="s">
        <v>1470</v>
      </c>
      <c r="E23" s="21" t="s">
        <v>1470</v>
      </c>
      <c r="F23" s="21" t="s">
        <v>175</v>
      </c>
      <c r="G23" s="21" t="s">
        <v>1472</v>
      </c>
      <c r="H23" s="21" t="s">
        <v>175</v>
      </c>
      <c r="I23" s="47">
        <v>17.420000000000002</v>
      </c>
      <c r="J23" s="47">
        <v>156.01</v>
      </c>
      <c r="K23" s="47">
        <v>32.049999999999997</v>
      </c>
      <c r="L23" s="47">
        <v>99.51</v>
      </c>
      <c r="M23" s="47">
        <v>95.15</v>
      </c>
      <c r="N23" s="47">
        <v>107.55</v>
      </c>
      <c r="O23" s="47">
        <v>141.94</v>
      </c>
      <c r="P23" s="47">
        <v>232586.97</v>
      </c>
      <c r="Q23" s="47">
        <v>5235.78</v>
      </c>
      <c r="R23" s="47">
        <v>79771.77</v>
      </c>
      <c r="S23" s="47">
        <v>20274.669999999998</v>
      </c>
      <c r="T23" s="47">
        <v>14046.01</v>
      </c>
      <c r="U23" s="47">
        <v>17915.96</v>
      </c>
      <c r="V23" s="47">
        <v>497550.05</v>
      </c>
      <c r="W23" s="47">
        <v>8733.7999999999993</v>
      </c>
      <c r="X23" s="47">
        <v>150728.76</v>
      </c>
      <c r="Y23" s="47">
        <v>28986.7</v>
      </c>
      <c r="Z23" s="47">
        <v>19653.169999999998</v>
      </c>
      <c r="AA23" s="47">
        <v>21581.56</v>
      </c>
      <c r="AB23" s="47">
        <v>727234.04</v>
      </c>
      <c r="AC23" s="47">
        <v>68.416771305149595</v>
      </c>
      <c r="AD23" s="47">
        <v>1.20096138514088</v>
      </c>
      <c r="AE23" s="47">
        <v>20.726307035902799</v>
      </c>
      <c r="AF23" s="47">
        <v>3.9858832790610301</v>
      </c>
      <c r="AG23" s="47">
        <v>2.7024546320741498</v>
      </c>
      <c r="AH23" s="47">
        <v>2.9676223626715799</v>
      </c>
      <c r="AI23" s="21">
        <v>100</v>
      </c>
    </row>
    <row r="24" spans="1:35" x14ac:dyDescent="0.2">
      <c r="A24" s="21" t="s">
        <v>1440</v>
      </c>
      <c r="B24" s="21" t="s">
        <v>1469</v>
      </c>
      <c r="C24" s="21" t="s">
        <v>175</v>
      </c>
      <c r="D24" s="21" t="s">
        <v>1470</v>
      </c>
      <c r="E24" s="21" t="s">
        <v>1470</v>
      </c>
      <c r="F24" s="21" t="s">
        <v>175</v>
      </c>
      <c r="G24" s="21" t="s">
        <v>1471</v>
      </c>
      <c r="H24" s="21" t="s">
        <v>175</v>
      </c>
      <c r="I24" s="47">
        <v>12.35</v>
      </c>
      <c r="J24" s="47">
        <v>155.97</v>
      </c>
      <c r="K24" s="47">
        <v>25.3</v>
      </c>
      <c r="L24" s="47">
        <v>135.22</v>
      </c>
      <c r="M24" s="47">
        <v>162.30000000000001</v>
      </c>
      <c r="N24" s="47">
        <v>95.34</v>
      </c>
      <c r="O24" s="47">
        <v>70.31</v>
      </c>
      <c r="P24" s="47">
        <v>239532.23</v>
      </c>
      <c r="Q24" s="47">
        <v>3278.67</v>
      </c>
      <c r="R24" s="47">
        <v>76955.360000000001</v>
      </c>
      <c r="S24" s="47">
        <v>28319.57</v>
      </c>
      <c r="T24" s="47">
        <v>13634.57</v>
      </c>
      <c r="U24" s="47">
        <v>24014.93</v>
      </c>
      <c r="V24" s="47">
        <v>512407.35</v>
      </c>
      <c r="W24" s="47">
        <v>5469.15</v>
      </c>
      <c r="X24" s="47">
        <v>145407.15</v>
      </c>
      <c r="Y24" s="47">
        <v>40488.5</v>
      </c>
      <c r="Z24" s="47">
        <v>19077.490000000002</v>
      </c>
      <c r="AA24" s="47">
        <v>28928.39</v>
      </c>
      <c r="AB24" s="47">
        <v>751778.03</v>
      </c>
      <c r="AC24" s="47">
        <v>68.159394070082101</v>
      </c>
      <c r="AD24" s="47">
        <v>0.72749532199018896</v>
      </c>
      <c r="AE24" s="47">
        <v>19.341766345579401</v>
      </c>
      <c r="AF24" s="47">
        <v>5.3856987547241797</v>
      </c>
      <c r="AG24" s="47">
        <v>2.5376493111936198</v>
      </c>
      <c r="AH24" s="47">
        <v>3.8479961964304801</v>
      </c>
      <c r="AI24" s="21">
        <v>100</v>
      </c>
    </row>
    <row r="25" spans="1:35" x14ac:dyDescent="0.2">
      <c r="A25" s="21" t="s">
        <v>1455</v>
      </c>
      <c r="B25" s="21" t="s">
        <v>1469</v>
      </c>
      <c r="C25" s="21" t="s">
        <v>175</v>
      </c>
      <c r="D25" s="21" t="s">
        <v>1470</v>
      </c>
      <c r="E25" s="21" t="s">
        <v>1470</v>
      </c>
      <c r="F25" s="21" t="s">
        <v>175</v>
      </c>
      <c r="G25" s="21" t="s">
        <v>1472</v>
      </c>
      <c r="H25" s="21" t="s">
        <v>175</v>
      </c>
      <c r="I25" s="47">
        <v>16.48</v>
      </c>
      <c r="J25" s="47">
        <v>149.5</v>
      </c>
      <c r="K25" s="47">
        <v>32.99</v>
      </c>
      <c r="L25" s="47">
        <v>124.44</v>
      </c>
      <c r="M25" s="47">
        <v>108</v>
      </c>
      <c r="N25" s="47">
        <v>117.1</v>
      </c>
      <c r="O25" s="47">
        <v>154.82</v>
      </c>
      <c r="P25" s="47">
        <v>234108.74</v>
      </c>
      <c r="Q25" s="47">
        <v>4723.92</v>
      </c>
      <c r="R25" s="47">
        <v>84414.44</v>
      </c>
      <c r="S25" s="47">
        <v>26430.41</v>
      </c>
      <c r="T25" s="47">
        <v>14415.26</v>
      </c>
      <c r="U25" s="47">
        <v>18587.650000000001</v>
      </c>
      <c r="V25" s="47">
        <v>500805.42</v>
      </c>
      <c r="W25" s="47">
        <v>7879.97</v>
      </c>
      <c r="X25" s="47">
        <v>159501.09</v>
      </c>
      <c r="Y25" s="47">
        <v>37787.550000000003</v>
      </c>
      <c r="Z25" s="47">
        <v>20169.830000000002</v>
      </c>
      <c r="AA25" s="47">
        <v>22390.68</v>
      </c>
      <c r="AB25" s="47">
        <v>748534.54</v>
      </c>
      <c r="AC25" s="47">
        <v>66.904784380424204</v>
      </c>
      <c r="AD25" s="47">
        <v>1.05271962466822</v>
      </c>
      <c r="AE25" s="47">
        <v>21.3084475701014</v>
      </c>
      <c r="AF25" s="47">
        <v>5.0482039212245304</v>
      </c>
      <c r="AG25" s="47">
        <v>2.6945757239204999</v>
      </c>
      <c r="AH25" s="47">
        <v>2.9912687796611199</v>
      </c>
      <c r="AI25" s="21">
        <v>100</v>
      </c>
    </row>
    <row r="26" spans="1:35" x14ac:dyDescent="0.2">
      <c r="A26" s="21" t="s">
        <v>1456</v>
      </c>
      <c r="B26" s="21" t="s">
        <v>1469</v>
      </c>
      <c r="C26" s="21" t="s">
        <v>175</v>
      </c>
      <c r="D26" s="21" t="s">
        <v>1470</v>
      </c>
      <c r="E26" s="21" t="s">
        <v>1470</v>
      </c>
      <c r="F26" s="21" t="s">
        <v>175</v>
      </c>
      <c r="G26" s="21" t="s">
        <v>1473</v>
      </c>
      <c r="H26" s="21" t="s">
        <v>175</v>
      </c>
      <c r="I26" s="47">
        <v>12.19</v>
      </c>
      <c r="J26" s="47">
        <v>177.66</v>
      </c>
      <c r="K26" s="47">
        <v>31.29</v>
      </c>
      <c r="L26" s="47">
        <v>137.58000000000001</v>
      </c>
      <c r="M26" s="47">
        <v>90.73</v>
      </c>
      <c r="N26" s="47">
        <v>114.96</v>
      </c>
      <c r="O26" s="47">
        <v>79.3</v>
      </c>
      <c r="P26" s="47">
        <v>246216.57</v>
      </c>
      <c r="Q26" s="47">
        <v>3513.14</v>
      </c>
      <c r="R26" s="47">
        <v>62493.87</v>
      </c>
      <c r="S26" s="47">
        <v>27657.07</v>
      </c>
      <c r="T26" s="47">
        <v>12768.27</v>
      </c>
      <c r="U26" s="47">
        <v>15581.97</v>
      </c>
      <c r="V26" s="47">
        <v>526706.48</v>
      </c>
      <c r="W26" s="47">
        <v>5860.27</v>
      </c>
      <c r="X26" s="47">
        <v>118082.16</v>
      </c>
      <c r="Y26" s="47">
        <v>39541.31</v>
      </c>
      <c r="Z26" s="47">
        <v>17865.36</v>
      </c>
      <c r="AA26" s="47">
        <v>18770.04</v>
      </c>
      <c r="AB26" s="47">
        <v>726825.62</v>
      </c>
      <c r="AC26" s="47">
        <v>72.466691529118094</v>
      </c>
      <c r="AD26" s="47">
        <v>0.80628280549604203</v>
      </c>
      <c r="AE26" s="47">
        <v>16.246284769103202</v>
      </c>
      <c r="AF26" s="47">
        <v>5.44027465625111</v>
      </c>
      <c r="AG26" s="47">
        <v>2.45799810964286</v>
      </c>
      <c r="AH26" s="47">
        <v>2.5824681303886901</v>
      </c>
      <c r="AI26" s="21">
        <v>100</v>
      </c>
    </row>
    <row r="27" spans="1:35" x14ac:dyDescent="0.2">
      <c r="A27" s="21" t="s">
        <v>1436</v>
      </c>
      <c r="B27" s="21" t="s">
        <v>1469</v>
      </c>
      <c r="C27" s="21" t="s">
        <v>175</v>
      </c>
      <c r="D27" s="21" t="s">
        <v>1470</v>
      </c>
      <c r="E27" s="21" t="s">
        <v>1470</v>
      </c>
      <c r="F27" s="21" t="s">
        <v>175</v>
      </c>
      <c r="G27" s="21" t="s">
        <v>1474</v>
      </c>
      <c r="H27" s="21" t="s">
        <v>175</v>
      </c>
      <c r="I27" s="47">
        <v>15.11</v>
      </c>
      <c r="J27" s="47">
        <v>139.1</v>
      </c>
      <c r="K27" s="47">
        <v>16.68</v>
      </c>
      <c r="L27" s="47">
        <v>81.27</v>
      </c>
      <c r="M27" s="47">
        <v>168.77</v>
      </c>
      <c r="N27" s="47">
        <v>93.31</v>
      </c>
      <c r="O27" s="47">
        <v>82.07</v>
      </c>
      <c r="P27" s="47">
        <v>298187.11</v>
      </c>
      <c r="Q27" s="47">
        <v>3481.53</v>
      </c>
      <c r="R27" s="47">
        <v>84907.59</v>
      </c>
      <c r="S27" s="47">
        <v>32564.39</v>
      </c>
      <c r="T27" s="47">
        <v>9347.86</v>
      </c>
      <c r="U27" s="47">
        <v>26566.080000000002</v>
      </c>
      <c r="V27" s="47">
        <v>637881.87</v>
      </c>
      <c r="W27" s="47">
        <v>5807.53</v>
      </c>
      <c r="X27" s="47">
        <v>160432.9</v>
      </c>
      <c r="Y27" s="47">
        <v>46557.31</v>
      </c>
      <c r="Z27" s="47">
        <v>13079.53</v>
      </c>
      <c r="AA27" s="47">
        <v>32001.5</v>
      </c>
      <c r="AB27" s="47">
        <v>895760.64</v>
      </c>
      <c r="AC27" s="47">
        <v>71.211196553579299</v>
      </c>
      <c r="AD27" s="47">
        <v>0.64833502842902302</v>
      </c>
      <c r="AE27" s="47">
        <v>17.910242182554502</v>
      </c>
      <c r="AF27" s="47">
        <v>5.1975168277096904</v>
      </c>
      <c r="AG27" s="47">
        <v>1.4601590442732599</v>
      </c>
      <c r="AH27" s="47">
        <v>3.5725503634542402</v>
      </c>
      <c r="AI27" s="21">
        <v>100</v>
      </c>
    </row>
    <row r="28" spans="1:35" x14ac:dyDescent="0.2">
      <c r="A28" s="21" t="s">
        <v>1437</v>
      </c>
      <c r="B28" s="21" t="s">
        <v>1469</v>
      </c>
      <c r="C28" s="21" t="s">
        <v>175</v>
      </c>
      <c r="D28" s="21" t="s">
        <v>1470</v>
      </c>
      <c r="E28" s="21" t="s">
        <v>1470</v>
      </c>
      <c r="F28" s="21" t="s">
        <v>175</v>
      </c>
      <c r="G28" s="21" t="s">
        <v>1473</v>
      </c>
      <c r="H28" s="21" t="s">
        <v>175</v>
      </c>
      <c r="I28" s="47">
        <v>13.91</v>
      </c>
      <c r="J28" s="47">
        <v>173.32</v>
      </c>
      <c r="K28" s="47">
        <v>33.72</v>
      </c>
      <c r="L28" s="47">
        <v>143.08000000000001</v>
      </c>
      <c r="M28" s="47">
        <v>85.33</v>
      </c>
      <c r="N28" s="47">
        <v>96.09</v>
      </c>
      <c r="O28" s="47">
        <v>94.55</v>
      </c>
      <c r="P28" s="47">
        <v>260269.25</v>
      </c>
      <c r="Q28" s="47">
        <v>3395.94</v>
      </c>
      <c r="R28" s="47">
        <v>58035.97</v>
      </c>
      <c r="S28" s="47">
        <v>20896.32</v>
      </c>
      <c r="T28" s="47">
        <v>16235.66</v>
      </c>
      <c r="U28" s="47">
        <v>15245.85</v>
      </c>
      <c r="V28" s="47">
        <v>556767.98</v>
      </c>
      <c r="W28" s="47">
        <v>5664.76</v>
      </c>
      <c r="X28" s="47">
        <v>109658.96</v>
      </c>
      <c r="Y28" s="47">
        <v>29875.48</v>
      </c>
      <c r="Z28" s="47">
        <v>22716.94</v>
      </c>
      <c r="AA28" s="47">
        <v>18365.150000000001</v>
      </c>
      <c r="AB28" s="47">
        <v>743049.27</v>
      </c>
      <c r="AC28" s="47">
        <v>74.930156381150894</v>
      </c>
      <c r="AD28" s="47">
        <v>0.76236667320862905</v>
      </c>
      <c r="AE28" s="47">
        <v>14.7579661843958</v>
      </c>
      <c r="AF28" s="47">
        <v>4.0206593568149298</v>
      </c>
      <c r="AG28" s="47">
        <v>3.0572589082820798</v>
      </c>
      <c r="AH28" s="47">
        <v>2.4715924961476601</v>
      </c>
      <c r="AI28" s="21">
        <v>100</v>
      </c>
    </row>
    <row r="29" spans="1:35" x14ac:dyDescent="0.2">
      <c r="A29" s="21" t="s">
        <v>1457</v>
      </c>
      <c r="B29" s="21" t="s">
        <v>1469</v>
      </c>
      <c r="C29" s="21" t="s">
        <v>175</v>
      </c>
      <c r="D29" s="21" t="s">
        <v>1475</v>
      </c>
      <c r="E29" s="21" t="s">
        <v>1475</v>
      </c>
      <c r="F29" s="21" t="s">
        <v>175</v>
      </c>
      <c r="G29" s="21" t="s">
        <v>1473</v>
      </c>
      <c r="H29" s="21" t="s">
        <v>175</v>
      </c>
      <c r="I29" s="47">
        <v>15.89</v>
      </c>
      <c r="J29" s="47">
        <v>166.38</v>
      </c>
      <c r="K29" s="47">
        <v>38.67</v>
      </c>
      <c r="L29" s="47">
        <v>287.89999999999998</v>
      </c>
      <c r="M29" s="47">
        <v>62.28</v>
      </c>
      <c r="N29" s="47">
        <v>114.24</v>
      </c>
      <c r="O29" s="47">
        <v>116.47</v>
      </c>
      <c r="P29" s="47">
        <v>143734.85</v>
      </c>
      <c r="Q29" s="47">
        <v>4684.28</v>
      </c>
      <c r="R29" s="47">
        <v>86218.39</v>
      </c>
      <c r="S29" s="47">
        <v>27599.93</v>
      </c>
      <c r="T29" s="47">
        <v>117013.99</v>
      </c>
      <c r="U29" s="47">
        <v>12625.86</v>
      </c>
      <c r="V29" s="47">
        <v>307477.59000000003</v>
      </c>
      <c r="W29" s="47">
        <v>7813.85</v>
      </c>
      <c r="X29" s="47">
        <v>162909.64000000001</v>
      </c>
      <c r="Y29" s="47">
        <v>39459.620000000003</v>
      </c>
      <c r="Z29" s="47">
        <v>163725.97</v>
      </c>
      <c r="AA29" s="47">
        <v>15209.12</v>
      </c>
      <c r="AB29" s="47">
        <v>696595.79</v>
      </c>
      <c r="AC29" s="47">
        <v>44.140029901702398</v>
      </c>
      <c r="AD29" s="47">
        <v>1.12171938334568</v>
      </c>
      <c r="AE29" s="47">
        <v>23.386538124211199</v>
      </c>
      <c r="AF29" s="47">
        <v>5.6646365893196098</v>
      </c>
      <c r="AG29" s="47">
        <v>23.503726601620698</v>
      </c>
      <c r="AH29" s="47">
        <v>2.1833493998004201</v>
      </c>
      <c r="AI29" s="21">
        <v>100</v>
      </c>
    </row>
    <row r="30" spans="1:35" x14ac:dyDescent="0.2">
      <c r="A30" s="21" t="s">
        <v>1438</v>
      </c>
      <c r="B30" s="21" t="s">
        <v>1469</v>
      </c>
      <c r="C30" s="21" t="s">
        <v>175</v>
      </c>
      <c r="D30" s="21" t="s">
        <v>1470</v>
      </c>
      <c r="E30" s="21" t="s">
        <v>1470</v>
      </c>
      <c r="F30" s="21" t="s">
        <v>175</v>
      </c>
      <c r="G30" s="21" t="s">
        <v>1472</v>
      </c>
      <c r="H30" s="21" t="s">
        <v>175</v>
      </c>
      <c r="I30" s="47">
        <v>12.76</v>
      </c>
      <c r="J30" s="47">
        <v>125.71</v>
      </c>
      <c r="K30" s="47">
        <v>30.85</v>
      </c>
      <c r="L30" s="47">
        <v>118.15</v>
      </c>
      <c r="M30" s="47">
        <v>124.5</v>
      </c>
      <c r="N30" s="47">
        <v>90.59</v>
      </c>
      <c r="O30" s="47">
        <v>100.3</v>
      </c>
      <c r="P30" s="47">
        <v>266982.43</v>
      </c>
      <c r="Q30" s="47">
        <v>3851.83</v>
      </c>
      <c r="R30" s="47">
        <v>73043.16</v>
      </c>
      <c r="S30" s="47">
        <v>23065.200000000001</v>
      </c>
      <c r="T30" s="47">
        <v>11071.59</v>
      </c>
      <c r="U30" s="47">
        <v>19323.2</v>
      </c>
      <c r="V30" s="47">
        <v>571128.81000000006</v>
      </c>
      <c r="W30" s="47">
        <v>6425.23</v>
      </c>
      <c r="X30" s="47">
        <v>138015.04999999999</v>
      </c>
      <c r="Y30" s="47">
        <v>32976.32</v>
      </c>
      <c r="Z30" s="47">
        <v>15491.36</v>
      </c>
      <c r="AA30" s="47">
        <v>23276.73</v>
      </c>
      <c r="AB30" s="47">
        <v>787313.5</v>
      </c>
      <c r="AC30" s="47">
        <v>72.541472996462005</v>
      </c>
      <c r="AD30" s="47">
        <v>0.81609549436152196</v>
      </c>
      <c r="AE30" s="47">
        <v>17.529872153849801</v>
      </c>
      <c r="AF30" s="47">
        <v>4.1884611403208503</v>
      </c>
      <c r="AG30" s="47">
        <v>1.96762280844924</v>
      </c>
      <c r="AH30" s="47">
        <v>2.9564754065566001</v>
      </c>
      <c r="AI30" s="21">
        <v>100</v>
      </c>
    </row>
    <row r="31" spans="1:35" x14ac:dyDescent="0.2">
      <c r="A31" s="21" t="s">
        <v>1458</v>
      </c>
      <c r="B31" s="21" t="s">
        <v>1469</v>
      </c>
      <c r="C31" s="21" t="s">
        <v>175</v>
      </c>
      <c r="D31" s="21" t="s">
        <v>1470</v>
      </c>
      <c r="E31" s="21" t="s">
        <v>1470</v>
      </c>
      <c r="F31" s="21" t="s">
        <v>175</v>
      </c>
      <c r="G31" s="21" t="s">
        <v>1473</v>
      </c>
      <c r="H31" s="21" t="s">
        <v>175</v>
      </c>
      <c r="I31" s="47">
        <v>13.96</v>
      </c>
      <c r="J31" s="47">
        <v>160.19999999999999</v>
      </c>
      <c r="K31" s="47">
        <v>38.380000000000003</v>
      </c>
      <c r="L31" s="47">
        <v>157.66999999999999</v>
      </c>
      <c r="M31" s="47">
        <v>166.79</v>
      </c>
      <c r="N31" s="47">
        <v>78.099999999999994</v>
      </c>
      <c r="O31" s="47">
        <v>94.96</v>
      </c>
      <c r="P31" s="47">
        <v>247209.74</v>
      </c>
      <c r="Q31" s="47">
        <v>3912.86</v>
      </c>
      <c r="R31" s="47">
        <v>84442.44</v>
      </c>
      <c r="S31" s="47">
        <v>27902.1</v>
      </c>
      <c r="T31" s="47">
        <v>13994.43</v>
      </c>
      <c r="U31" s="47">
        <v>26029.48</v>
      </c>
      <c r="V31" s="47">
        <v>528831.09</v>
      </c>
      <c r="W31" s="47">
        <v>6527.05</v>
      </c>
      <c r="X31" s="47">
        <v>159553.98000000001</v>
      </c>
      <c r="Y31" s="47">
        <v>39891.64</v>
      </c>
      <c r="Z31" s="47">
        <v>19581.009999999998</v>
      </c>
      <c r="AA31" s="47">
        <v>31355.11</v>
      </c>
      <c r="AB31" s="47">
        <v>785739.88</v>
      </c>
      <c r="AC31" s="47">
        <v>67.303582707294893</v>
      </c>
      <c r="AD31" s="47">
        <v>0.83068839524856497</v>
      </c>
      <c r="AE31" s="47">
        <v>20.306208716299299</v>
      </c>
      <c r="AF31" s="47">
        <v>5.0769524387638301</v>
      </c>
      <c r="AG31" s="47">
        <v>2.4920473681442799</v>
      </c>
      <c r="AH31" s="47">
        <v>3.99052037424905</v>
      </c>
      <c r="AI31" s="21">
        <v>100</v>
      </c>
    </row>
    <row r="32" spans="1:35" x14ac:dyDescent="0.2">
      <c r="A32" s="21" t="s">
        <v>1459</v>
      </c>
      <c r="B32" s="21" t="s">
        <v>1469</v>
      </c>
      <c r="C32" s="21" t="s">
        <v>175</v>
      </c>
      <c r="D32" s="21" t="s">
        <v>1470</v>
      </c>
      <c r="E32" s="21" t="s">
        <v>1470</v>
      </c>
      <c r="F32" s="21" t="s">
        <v>175</v>
      </c>
      <c r="G32" s="21" t="s">
        <v>1472</v>
      </c>
      <c r="H32" s="21" t="s">
        <v>175</v>
      </c>
      <c r="I32" s="47">
        <v>14.88</v>
      </c>
      <c r="J32" s="47">
        <v>173.92</v>
      </c>
      <c r="K32" s="47">
        <v>35.92</v>
      </c>
      <c r="L32" s="47">
        <v>125.7</v>
      </c>
      <c r="M32" s="47">
        <v>101.45</v>
      </c>
      <c r="N32" s="47">
        <v>78.569999999999993</v>
      </c>
      <c r="O32" s="47">
        <v>91.58</v>
      </c>
      <c r="P32" s="47">
        <v>252258.9</v>
      </c>
      <c r="Q32" s="47">
        <v>3808.91</v>
      </c>
      <c r="R32" s="47">
        <v>78870.8</v>
      </c>
      <c r="S32" s="47">
        <v>21670.93</v>
      </c>
      <c r="T32" s="47">
        <v>10241.25</v>
      </c>
      <c r="U32" s="47">
        <v>18302.330000000002</v>
      </c>
      <c r="V32" s="47">
        <v>539632.23</v>
      </c>
      <c r="W32" s="47">
        <v>6353.64</v>
      </c>
      <c r="X32" s="47">
        <v>149026.38</v>
      </c>
      <c r="Y32" s="47">
        <v>30982.92</v>
      </c>
      <c r="Z32" s="47">
        <v>14329.56</v>
      </c>
      <c r="AA32" s="47">
        <v>22046.99</v>
      </c>
      <c r="AB32" s="47">
        <v>762371.72</v>
      </c>
      <c r="AC32" s="47">
        <v>70.783348312028195</v>
      </c>
      <c r="AD32" s="47">
        <v>0.83340447098431203</v>
      </c>
      <c r="AE32" s="47">
        <v>19.547731912196301</v>
      </c>
      <c r="AF32" s="47">
        <v>4.0640174848038697</v>
      </c>
      <c r="AG32" s="47">
        <v>1.87960277435265</v>
      </c>
      <c r="AH32" s="47">
        <v>2.8918950456346901</v>
      </c>
      <c r="AI32" s="21">
        <v>100</v>
      </c>
    </row>
    <row r="33" spans="1:35" x14ac:dyDescent="0.2">
      <c r="A33" s="21" t="s">
        <v>1460</v>
      </c>
      <c r="B33" s="21" t="s">
        <v>1469</v>
      </c>
      <c r="C33" s="21" t="s">
        <v>175</v>
      </c>
      <c r="D33" s="21" t="s">
        <v>1470</v>
      </c>
      <c r="E33" s="21" t="s">
        <v>1470</v>
      </c>
      <c r="F33" s="21" t="s">
        <v>175</v>
      </c>
      <c r="G33" s="21" t="s">
        <v>1472</v>
      </c>
      <c r="H33" s="21" t="s">
        <v>175</v>
      </c>
      <c r="I33" s="47">
        <v>12.6</v>
      </c>
      <c r="J33" s="47">
        <v>138.74</v>
      </c>
      <c r="K33" s="47">
        <v>28.18</v>
      </c>
      <c r="L33" s="47">
        <v>126.78</v>
      </c>
      <c r="M33" s="47">
        <v>78.540000000000006</v>
      </c>
      <c r="N33" s="47">
        <v>73.87</v>
      </c>
      <c r="O33" s="47">
        <v>79.900000000000006</v>
      </c>
      <c r="P33" s="47">
        <v>275451.48</v>
      </c>
      <c r="Q33" s="47">
        <v>3526.86</v>
      </c>
      <c r="R33" s="47">
        <v>82086.559999999998</v>
      </c>
      <c r="S33" s="47">
        <v>19090.77</v>
      </c>
      <c r="T33" s="47">
        <v>10140.120000000001</v>
      </c>
      <c r="U33" s="47">
        <v>15593.15</v>
      </c>
      <c r="V33" s="47">
        <v>589245.81000000006</v>
      </c>
      <c r="W33" s="47">
        <v>5883.15</v>
      </c>
      <c r="X33" s="47">
        <v>155102.54999999999</v>
      </c>
      <c r="Y33" s="47">
        <v>27294.080000000002</v>
      </c>
      <c r="Z33" s="47">
        <v>14188.06</v>
      </c>
      <c r="AA33" s="47">
        <v>18783.509999999998</v>
      </c>
      <c r="AB33" s="47">
        <v>810497.16</v>
      </c>
      <c r="AC33" s="47">
        <v>72.701773563278095</v>
      </c>
      <c r="AD33" s="47">
        <v>0.725869292373585</v>
      </c>
      <c r="AE33" s="47">
        <v>19.136717271162301</v>
      </c>
      <c r="AF33" s="47">
        <v>3.3675725649674102</v>
      </c>
      <c r="AG33" s="47">
        <v>1.75053790441413</v>
      </c>
      <c r="AH33" s="47">
        <v>2.3175294038044498</v>
      </c>
      <c r="AI33" s="21">
        <v>100</v>
      </c>
    </row>
    <row r="34" spans="1:35" x14ac:dyDescent="0.2">
      <c r="A34" s="21" t="s">
        <v>1461</v>
      </c>
      <c r="B34" s="21" t="s">
        <v>1469</v>
      </c>
      <c r="C34" s="21" t="s">
        <v>175</v>
      </c>
      <c r="D34" s="21" t="s">
        <v>1470</v>
      </c>
      <c r="E34" s="21" t="s">
        <v>1470</v>
      </c>
      <c r="F34" s="21" t="s">
        <v>175</v>
      </c>
      <c r="G34" s="21" t="s">
        <v>1473</v>
      </c>
      <c r="H34" s="21" t="s">
        <v>175</v>
      </c>
      <c r="I34" s="47">
        <v>12.25</v>
      </c>
      <c r="J34" s="47">
        <v>160.35</v>
      </c>
      <c r="K34" s="47">
        <v>29.06</v>
      </c>
      <c r="L34" s="47">
        <v>107.82</v>
      </c>
      <c r="M34" s="47">
        <v>117.27</v>
      </c>
      <c r="N34" s="47">
        <v>79.05</v>
      </c>
      <c r="O34" s="47">
        <v>89.75</v>
      </c>
      <c r="P34" s="47">
        <v>313452.19</v>
      </c>
      <c r="Q34" s="47">
        <v>3824.44</v>
      </c>
      <c r="R34" s="47">
        <v>87885.83</v>
      </c>
      <c r="S34" s="47">
        <v>15165.31</v>
      </c>
      <c r="T34" s="47">
        <v>8982.73</v>
      </c>
      <c r="U34" s="47">
        <v>18891.939999999999</v>
      </c>
      <c r="V34" s="47">
        <v>670536.93000000005</v>
      </c>
      <c r="W34" s="47">
        <v>6379.54</v>
      </c>
      <c r="X34" s="47">
        <v>166060.26999999999</v>
      </c>
      <c r="Y34" s="47">
        <v>21681.84</v>
      </c>
      <c r="Z34" s="47">
        <v>12568.64</v>
      </c>
      <c r="AA34" s="47">
        <v>22757.23</v>
      </c>
      <c r="AB34" s="47">
        <v>899984.45</v>
      </c>
      <c r="AC34" s="47">
        <v>74.505390620915705</v>
      </c>
      <c r="AD34" s="47">
        <v>0.70885002513099005</v>
      </c>
      <c r="AE34" s="47">
        <v>18.4514599113351</v>
      </c>
      <c r="AF34" s="47">
        <v>2.4091349578317698</v>
      </c>
      <c r="AG34" s="47">
        <v>1.3965396846578799</v>
      </c>
      <c r="AH34" s="47">
        <v>2.5286248001284899</v>
      </c>
      <c r="AI34" s="21">
        <v>100</v>
      </c>
    </row>
    <row r="35" spans="1:35" x14ac:dyDescent="0.2">
      <c r="A35" s="21" t="s">
        <v>1433</v>
      </c>
      <c r="B35" s="21" t="s">
        <v>1469</v>
      </c>
      <c r="C35" s="21" t="s">
        <v>175</v>
      </c>
      <c r="D35" s="21" t="s">
        <v>1470</v>
      </c>
      <c r="E35" s="21" t="s">
        <v>1470</v>
      </c>
      <c r="F35" s="21" t="s">
        <v>175</v>
      </c>
      <c r="G35" s="21" t="s">
        <v>1473</v>
      </c>
      <c r="H35" s="21" t="s">
        <v>175</v>
      </c>
      <c r="I35" s="47">
        <v>11.75</v>
      </c>
      <c r="J35" s="47">
        <v>135.80000000000001</v>
      </c>
      <c r="K35" s="47">
        <v>18.399999999999999</v>
      </c>
      <c r="L35" s="47">
        <v>84.69</v>
      </c>
      <c r="M35" s="47">
        <v>123.26</v>
      </c>
      <c r="N35" s="47">
        <v>98.01</v>
      </c>
      <c r="O35" s="47">
        <v>98.15</v>
      </c>
      <c r="P35" s="47">
        <v>256852.68</v>
      </c>
      <c r="Q35" s="47">
        <v>2906.76</v>
      </c>
      <c r="R35" s="47">
        <v>64150.16</v>
      </c>
      <c r="S35" s="47">
        <v>27555.72</v>
      </c>
      <c r="T35" s="47">
        <v>9901.61</v>
      </c>
      <c r="U35" s="47">
        <v>19893.71</v>
      </c>
      <c r="V35" s="47">
        <v>549459.26</v>
      </c>
      <c r="W35" s="47">
        <v>4848.7700000000004</v>
      </c>
      <c r="X35" s="47">
        <v>121211.72</v>
      </c>
      <c r="Y35" s="47">
        <v>39396.410000000003</v>
      </c>
      <c r="Z35" s="47">
        <v>13854.33</v>
      </c>
      <c r="AA35" s="47">
        <v>23963.97</v>
      </c>
      <c r="AB35" s="47">
        <v>752734.46</v>
      </c>
      <c r="AC35" s="47">
        <v>72.995098430859699</v>
      </c>
      <c r="AD35" s="47">
        <v>0.64415411511783305</v>
      </c>
      <c r="AE35" s="47">
        <v>16.102852525178701</v>
      </c>
      <c r="AF35" s="47">
        <v>5.2337726108620002</v>
      </c>
      <c r="AG35" s="47">
        <v>1.8405335129734901</v>
      </c>
      <c r="AH35" s="47">
        <v>3.1835888050083399</v>
      </c>
      <c r="AI35" s="21">
        <v>100</v>
      </c>
    </row>
  </sheetData>
  <pageMargins left="0.78740157499999996" right="0.78740157499999996" top="0.984251969" bottom="0.984251969" header="0.4921259845" footer="0.492125984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S51"/>
  <sheetViews>
    <sheetView topLeftCell="A19" workbookViewId="0">
      <selection activeCell="K49" sqref="K49"/>
    </sheetView>
  </sheetViews>
  <sheetFormatPr baseColWidth="10" defaultRowHeight="15" x14ac:dyDescent="0.2"/>
  <cols>
    <col min="1" max="1" width="14.33203125" customWidth="1"/>
    <col min="2" max="2" width="13.6640625" customWidth="1"/>
  </cols>
  <sheetData>
    <row r="1" spans="1:45" x14ac:dyDescent="0.2">
      <c r="A1" t="s">
        <v>905</v>
      </c>
      <c r="B1" t="s">
        <v>1462</v>
      </c>
      <c r="C1" t="s">
        <v>35</v>
      </c>
      <c r="D1" t="s">
        <v>37</v>
      </c>
      <c r="E1" t="s">
        <v>73</v>
      </c>
      <c r="F1" t="s">
        <v>75</v>
      </c>
      <c r="G1" t="s">
        <v>79</v>
      </c>
      <c r="H1" t="s">
        <v>81</v>
      </c>
      <c r="I1" t="s">
        <v>41</v>
      </c>
      <c r="J1" t="s">
        <v>49</v>
      </c>
      <c r="K1" t="s">
        <v>51</v>
      </c>
      <c r="L1" t="s">
        <v>53</v>
      </c>
      <c r="M1" t="s">
        <v>61</v>
      </c>
      <c r="N1" t="s">
        <v>63</v>
      </c>
      <c r="O1" t="s">
        <v>109</v>
      </c>
      <c r="P1" t="s">
        <v>121</v>
      </c>
      <c r="Q1" t="s">
        <v>117</v>
      </c>
      <c r="R1" t="s">
        <v>65</v>
      </c>
      <c r="S1" t="s">
        <v>67</v>
      </c>
      <c r="T1" t="s">
        <v>57</v>
      </c>
      <c r="U1" t="s">
        <v>59</v>
      </c>
      <c r="V1" t="s">
        <v>123</v>
      </c>
      <c r="W1" t="s">
        <v>111</v>
      </c>
      <c r="X1" t="s">
        <v>113</v>
      </c>
      <c r="Y1" t="s">
        <v>115</v>
      </c>
      <c r="Z1" t="s">
        <v>87</v>
      </c>
      <c r="AA1" t="s">
        <v>89</v>
      </c>
      <c r="AB1" t="s">
        <v>91</v>
      </c>
      <c r="AC1" t="s">
        <v>103</v>
      </c>
      <c r="AD1" t="s">
        <v>93</v>
      </c>
      <c r="AE1" t="s">
        <v>95</v>
      </c>
      <c r="AF1" t="s">
        <v>97</v>
      </c>
      <c r="AG1" t="s">
        <v>99</v>
      </c>
      <c r="AH1" t="s">
        <v>101</v>
      </c>
      <c r="AI1" t="s">
        <v>894</v>
      </c>
      <c r="AJ1" t="s">
        <v>895</v>
      </c>
      <c r="AK1" t="s">
        <v>896</v>
      </c>
      <c r="AL1" t="s">
        <v>897</v>
      </c>
      <c r="AM1" t="s">
        <v>898</v>
      </c>
      <c r="AN1" t="s">
        <v>899</v>
      </c>
      <c r="AO1" t="s">
        <v>900</v>
      </c>
      <c r="AP1" t="s">
        <v>901</v>
      </c>
      <c r="AQ1" t="s">
        <v>902</v>
      </c>
      <c r="AR1" t="s">
        <v>903</v>
      </c>
      <c r="AS1" t="s">
        <v>904</v>
      </c>
    </row>
    <row r="2" spans="1:45" s="5" customFormat="1" x14ac:dyDescent="0.2">
      <c r="A2" s="5">
        <v>141674</v>
      </c>
      <c r="B2" s="5" t="s">
        <v>942</v>
      </c>
      <c r="C2" s="5">
        <v>11.2385</v>
      </c>
      <c r="D2" s="5">
        <v>125.95666666666666</v>
      </c>
      <c r="E2" s="5">
        <v>19.777333333333335</v>
      </c>
      <c r="F2" s="5">
        <v>118.92666666666666</v>
      </c>
      <c r="G2" s="5">
        <v>114.24073333333332</v>
      </c>
      <c r="H2" s="5">
        <v>21.068899999999999</v>
      </c>
      <c r="I2" s="5">
        <v>27.866933333333332</v>
      </c>
      <c r="J2" s="5">
        <v>132.31263333333334</v>
      </c>
      <c r="K2" s="5">
        <v>20.402200000000001</v>
      </c>
      <c r="M2" s="5">
        <v>94.88266666666668</v>
      </c>
      <c r="N2" s="5">
        <v>83.536666666666662</v>
      </c>
      <c r="O2" s="5">
        <v>538.58183333333329</v>
      </c>
      <c r="P2" s="5">
        <v>570.79100000000005</v>
      </c>
      <c r="Q2" s="5">
        <v>232923.90180000002</v>
      </c>
      <c r="R2" s="5">
        <v>3317.97</v>
      </c>
      <c r="S2" s="5">
        <v>63186.875266666662</v>
      </c>
      <c r="T2" s="5">
        <v>24054.846399999999</v>
      </c>
      <c r="U2" s="5">
        <v>323.85490000000004</v>
      </c>
      <c r="V2" s="5">
        <v>6186.5427</v>
      </c>
      <c r="W2" s="5">
        <v>17443.408500000001</v>
      </c>
      <c r="X2" s="5">
        <v>19118.449000000001</v>
      </c>
      <c r="Y2" s="5">
        <v>4831.96</v>
      </c>
      <c r="Z2" s="5">
        <v>498270.81073055998</v>
      </c>
      <c r="AA2" s="5">
        <v>5534.7057569999997</v>
      </c>
      <c r="AB2" s="5">
        <v>119391.60081636666</v>
      </c>
      <c r="AC2" s="5">
        <v>34391.213898080001</v>
      </c>
      <c r="AD2" s="5">
        <v>418.16144688000003</v>
      </c>
      <c r="AE2" s="5">
        <v>10258.525105139999</v>
      </c>
      <c r="AF2" s="5">
        <v>24406.817173200001</v>
      </c>
      <c r="AG2" s="5">
        <v>23030.083665399998</v>
      </c>
      <c r="AH2" s="5">
        <v>11072.919536000001</v>
      </c>
      <c r="AI2" s="5">
        <v>723355.32976024656</v>
      </c>
      <c r="AJ2" s="5">
        <v>68.908299224188724</v>
      </c>
      <c r="AK2" s="5">
        <v>0.77063863919311082</v>
      </c>
      <c r="AL2" s="5">
        <v>16.418213651825766</v>
      </c>
      <c r="AM2" s="5">
        <v>4.8002554372854034</v>
      </c>
      <c r="AN2" s="5">
        <v>5.8810648687980867E-2</v>
      </c>
      <c r="AO2" s="5">
        <v>1.3426590799782101</v>
      </c>
      <c r="AP2" s="5">
        <v>3.4165220650381731</v>
      </c>
      <c r="AQ2" s="5">
        <v>3.1979978204115933</v>
      </c>
      <c r="AR2" s="5">
        <v>1.5341564600504298</v>
      </c>
      <c r="AS2" s="5">
        <v>100</v>
      </c>
    </row>
    <row r="3" spans="1:45" s="5" customFormat="1" x14ac:dyDescent="0.2">
      <c r="A3" s="5">
        <v>141690</v>
      </c>
      <c r="B3" s="5" t="s">
        <v>942</v>
      </c>
      <c r="C3" s="5">
        <v>12.901000000000002</v>
      </c>
      <c r="D3" s="5">
        <v>113.22666666666667</v>
      </c>
      <c r="E3" s="5">
        <v>12.839666666666666</v>
      </c>
      <c r="F3" s="5">
        <v>84.836666666666659</v>
      </c>
      <c r="G3" s="5">
        <v>123.91586666666666</v>
      </c>
      <c r="H3" s="5">
        <v>23.6236</v>
      </c>
      <c r="I3" s="5">
        <v>29.441733333333332</v>
      </c>
      <c r="J3" s="5">
        <v>149.98903333333331</v>
      </c>
      <c r="M3" s="5">
        <v>135.95466666666667</v>
      </c>
      <c r="N3" s="5">
        <v>112.99666666666667</v>
      </c>
      <c r="O3" s="5">
        <v>366.50866666666667</v>
      </c>
      <c r="P3" s="5">
        <v>78.376999999999995</v>
      </c>
      <c r="Q3" s="5">
        <v>298289.40953333332</v>
      </c>
      <c r="R3" s="5">
        <v>3767.9433333333341</v>
      </c>
      <c r="S3" s="5">
        <v>93769.472766666673</v>
      </c>
      <c r="T3" s="5">
        <v>30699.895199999999</v>
      </c>
      <c r="U3" s="5">
        <v>116.85</v>
      </c>
      <c r="V3" s="5">
        <v>12420.725200000001</v>
      </c>
      <c r="W3" s="5">
        <v>10525.536</v>
      </c>
      <c r="X3" s="5">
        <v>18717.7585</v>
      </c>
      <c r="Y3" s="5">
        <v>356.1133333333334</v>
      </c>
      <c r="Z3" s="5">
        <v>638100.70487370656</v>
      </c>
      <c r="AA3" s="5">
        <v>6285.306274333333</v>
      </c>
      <c r="AB3" s="5">
        <v>177177.41879261666</v>
      </c>
      <c r="AC3" s="5">
        <v>43891.640167439997</v>
      </c>
      <c r="AD3" s="5">
        <v>150.87671999999998</v>
      </c>
      <c r="AE3" s="5">
        <v>20596.046526639999</v>
      </c>
      <c r="AF3" s="5">
        <v>14727.329971200001</v>
      </c>
      <c r="AG3" s="5">
        <v>22547.411889099996</v>
      </c>
      <c r="AH3" s="5">
        <v>816.06931466666663</v>
      </c>
      <c r="AI3" s="5">
        <v>924242.51228970336</v>
      </c>
      <c r="AJ3" s="5">
        <v>69.038713158534634</v>
      </c>
      <c r="AK3" s="5">
        <v>0.68008039167966894</v>
      </c>
      <c r="AL3" s="5">
        <v>19.171166747655402</v>
      </c>
      <c r="AM3" s="5">
        <v>4.7495314090125262</v>
      </c>
      <c r="AN3" s="5">
        <v>1.6235400082269452E-2</v>
      </c>
      <c r="AO3" s="5">
        <v>2.2292863026667535</v>
      </c>
      <c r="AP3" s="5">
        <v>1.593553579116487</v>
      </c>
      <c r="AQ3" s="5">
        <v>2.4386002325231133</v>
      </c>
      <c r="AR3" s="5">
        <v>8.8244578756563177E-2</v>
      </c>
      <c r="AS3" s="5">
        <v>100</v>
      </c>
    </row>
    <row r="4" spans="1:45" s="5" customFormat="1" x14ac:dyDescent="0.2">
      <c r="A4" s="5">
        <v>141729</v>
      </c>
      <c r="B4" s="5" t="s">
        <v>942</v>
      </c>
      <c r="C4" s="5">
        <v>14.424166666666666</v>
      </c>
      <c r="D4" s="5">
        <v>130.84333333333333</v>
      </c>
      <c r="E4" s="5">
        <v>29.722333333333335</v>
      </c>
      <c r="F4" s="5">
        <v>102.82</v>
      </c>
      <c r="G4" s="5">
        <v>97.750433333333334</v>
      </c>
      <c r="H4" s="5">
        <v>23.1221</v>
      </c>
      <c r="I4" s="5">
        <v>33.256800000000005</v>
      </c>
      <c r="J4" s="5">
        <v>162.68993333333333</v>
      </c>
      <c r="M4" s="5">
        <v>142.86666666666665</v>
      </c>
      <c r="N4" s="5">
        <v>107.8</v>
      </c>
      <c r="O4" s="5">
        <v>312.80500000000001</v>
      </c>
      <c r="P4" s="5">
        <v>430.74200000000002</v>
      </c>
      <c r="Q4" s="5">
        <v>221689.27980000002</v>
      </c>
      <c r="R4" s="5">
        <v>4494.2566666666671</v>
      </c>
      <c r="S4" s="5">
        <v>69243.255899999989</v>
      </c>
      <c r="T4" s="5">
        <v>27084.747733333334</v>
      </c>
      <c r="U4" s="5">
        <v>325.42110000000002</v>
      </c>
      <c r="V4" s="5">
        <v>7824.7338</v>
      </c>
      <c r="W4" s="5">
        <v>18090.673999999999</v>
      </c>
      <c r="X4" s="5">
        <v>17994.136999999999</v>
      </c>
      <c r="Y4" s="5">
        <v>5452.8133333333326</v>
      </c>
      <c r="Z4" s="5">
        <v>474237.70734815998</v>
      </c>
      <c r="AA4" s="5">
        <v>7496.8695456666674</v>
      </c>
      <c r="AB4" s="5">
        <v>130835.13202305</v>
      </c>
      <c r="AC4" s="5">
        <v>38723.063834346663</v>
      </c>
      <c r="AD4" s="5">
        <v>420.18372431999995</v>
      </c>
      <c r="AE4" s="5">
        <v>12974.973587159999</v>
      </c>
      <c r="AF4" s="5">
        <v>25312.471060800002</v>
      </c>
      <c r="AG4" s="5">
        <v>21675.737430199999</v>
      </c>
      <c r="AH4" s="5">
        <v>12495.667034666665</v>
      </c>
      <c r="AI4" s="5">
        <v>719846.81439264992</v>
      </c>
      <c r="AJ4" s="5">
        <v>65.852288940293604</v>
      </c>
      <c r="AK4" s="5">
        <v>1.0424902727373297</v>
      </c>
      <c r="AL4" s="5">
        <v>18.159391743534332</v>
      </c>
      <c r="AM4" s="5">
        <v>5.3797456945993929</v>
      </c>
      <c r="AN4" s="5">
        <v>5.8378880697533934E-2</v>
      </c>
      <c r="AO4" s="5">
        <v>1.831918877759565</v>
      </c>
      <c r="AP4" s="5">
        <v>3.5431026946199595</v>
      </c>
      <c r="AQ4" s="5">
        <v>3.0104615667523031</v>
      </c>
      <c r="AR4" s="5">
        <v>1.73286095492586</v>
      </c>
      <c r="AS4" s="5">
        <v>100</v>
      </c>
    </row>
    <row r="5" spans="1:45" s="5" customFormat="1" x14ac:dyDescent="0.2">
      <c r="A5" s="5" t="s">
        <v>944</v>
      </c>
      <c r="B5" s="5" t="s">
        <v>942</v>
      </c>
      <c r="C5" s="5">
        <v>16.916333333333331</v>
      </c>
      <c r="D5" s="5">
        <v>128.27666666666667</v>
      </c>
      <c r="E5" s="5">
        <v>17.043000000000003</v>
      </c>
      <c r="F5" s="5">
        <v>85.963333333333324</v>
      </c>
      <c r="G5" s="5">
        <v>139.51693333333333</v>
      </c>
      <c r="H5" s="5">
        <v>24.060199999999998</v>
      </c>
      <c r="I5" s="5">
        <v>30.367599999999999</v>
      </c>
      <c r="J5" s="5">
        <v>254.64930000000001</v>
      </c>
      <c r="K5" s="5">
        <v>28.308199999999999</v>
      </c>
      <c r="M5" s="5">
        <v>123.53333333333335</v>
      </c>
      <c r="N5" s="5">
        <v>115.20333333333333</v>
      </c>
      <c r="O5" s="5">
        <v>430.33013333333338</v>
      </c>
      <c r="P5" s="5">
        <v>99.235500000000002</v>
      </c>
      <c r="Q5" s="5">
        <v>311171.13726666663</v>
      </c>
      <c r="R5" s="5">
        <v>4249.9766666666665</v>
      </c>
      <c r="S5" s="5">
        <v>86345.553233333339</v>
      </c>
      <c r="T5" s="5">
        <v>27976.058933333334</v>
      </c>
      <c r="U5" s="5">
        <v>116.34569999999999</v>
      </c>
      <c r="V5" s="5">
        <v>6375.6992</v>
      </c>
      <c r="W5" s="5">
        <v>10030.495999999999</v>
      </c>
      <c r="X5" s="5">
        <v>20080.728500000001</v>
      </c>
      <c r="Y5" s="5">
        <v>695.75999999999988</v>
      </c>
      <c r="Z5" s="5">
        <v>665657.29684085341</v>
      </c>
      <c r="AA5" s="5">
        <v>7089.386077666667</v>
      </c>
      <c r="AB5" s="5">
        <v>163149.92283438332</v>
      </c>
      <c r="AC5" s="5">
        <v>39997.371456986664</v>
      </c>
      <c r="AD5" s="5">
        <v>150.22556784</v>
      </c>
      <c r="AE5" s="5">
        <v>10572.18441344</v>
      </c>
      <c r="AF5" s="5">
        <v>14034.670003199999</v>
      </c>
      <c r="AG5" s="5">
        <v>24189.245551100001</v>
      </c>
      <c r="AH5" s="5">
        <v>1594.4036159999998</v>
      </c>
      <c r="AI5" s="5">
        <v>926334.5559829101</v>
      </c>
      <c r="AJ5" s="5">
        <v>71.862334909758076</v>
      </c>
      <c r="AK5" s="5">
        <v>0.76551841595653158</v>
      </c>
      <c r="AL5" s="5">
        <v>17.609155684241262</v>
      </c>
      <c r="AM5" s="5">
        <v>4.3182852861851231</v>
      </c>
      <c r="AN5" s="5">
        <v>1.6064669185831701E-2</v>
      </c>
      <c r="AO5" s="5">
        <v>1.1394721378643407</v>
      </c>
      <c r="AP5" s="5">
        <v>1.5151255168688802</v>
      </c>
      <c r="AQ5" s="5">
        <v>2.6126512988717501</v>
      </c>
      <c r="AR5" s="5">
        <v>0.17210186052543633</v>
      </c>
      <c r="AS5" s="5">
        <v>100</v>
      </c>
    </row>
    <row r="6" spans="1:45" s="5" customFormat="1" x14ac:dyDescent="0.2">
      <c r="A6" s="5" t="s">
        <v>945</v>
      </c>
      <c r="B6" s="5" t="s">
        <v>942</v>
      </c>
      <c r="C6" s="5">
        <v>18.515499999999999</v>
      </c>
      <c r="D6" s="5">
        <v>118.77</v>
      </c>
      <c r="E6" s="5">
        <v>16.575000000000003</v>
      </c>
      <c r="F6" s="5">
        <v>78.92</v>
      </c>
      <c r="G6" s="5">
        <v>123.55536666666666</v>
      </c>
      <c r="H6" s="5">
        <v>14.260300000000001</v>
      </c>
      <c r="I6" s="5">
        <v>27.404</v>
      </c>
      <c r="J6" s="5">
        <v>125.4468</v>
      </c>
      <c r="M6" s="5">
        <v>124.39733333333334</v>
      </c>
      <c r="N6" s="5">
        <v>129.50333333333333</v>
      </c>
      <c r="O6" s="5">
        <v>325.06656666666669</v>
      </c>
      <c r="P6" s="5">
        <v>175.21833333333333</v>
      </c>
      <c r="Q6" s="5">
        <v>257206.93299999999</v>
      </c>
      <c r="R6" s="5">
        <v>3656.2933333333331</v>
      </c>
      <c r="S6" s="5">
        <v>61420.1679</v>
      </c>
      <c r="T6" s="5">
        <v>37810.29546666667</v>
      </c>
      <c r="U6" s="5">
        <v>252.3673</v>
      </c>
      <c r="V6" s="5">
        <v>10023.074100000002</v>
      </c>
      <c r="W6" s="5">
        <v>11481.739500000001</v>
      </c>
      <c r="X6" s="5">
        <v>17321.191999999999</v>
      </c>
      <c r="Y6" s="5">
        <v>341.3633333333334</v>
      </c>
      <c r="Z6" s="5">
        <v>550217.07107360009</v>
      </c>
      <c r="AA6" s="5">
        <v>6099.0629093333337</v>
      </c>
      <c r="AB6" s="5">
        <v>116053.40724705001</v>
      </c>
      <c r="AC6" s="5">
        <v>54057.379428693333</v>
      </c>
      <c r="AD6" s="5">
        <v>325.85665776000002</v>
      </c>
      <c r="AE6" s="5">
        <v>16620.261472620001</v>
      </c>
      <c r="AF6" s="5">
        <v>16065.249908400001</v>
      </c>
      <c r="AG6" s="5">
        <v>20865.107883200002</v>
      </c>
      <c r="AH6" s="5">
        <v>782.26821466666661</v>
      </c>
      <c r="AI6" s="5">
        <v>775545.57763778325</v>
      </c>
      <c r="AJ6" s="5">
        <v>70.965414796979474</v>
      </c>
      <c r="AK6" s="5">
        <v>0.78688071083312439</v>
      </c>
      <c r="AL6" s="5">
        <v>14.967438715246102</v>
      </c>
      <c r="AM6" s="5">
        <v>6.9609670532882468</v>
      </c>
      <c r="AN6" s="5">
        <v>4.2016797319398898E-2</v>
      </c>
      <c r="AO6" s="5">
        <v>2.111236751311655</v>
      </c>
      <c r="AP6" s="5">
        <v>2.0774797560057165</v>
      </c>
      <c r="AQ6" s="5">
        <v>2.6912371410072331</v>
      </c>
      <c r="AR6" s="5">
        <v>0.10107386177958362</v>
      </c>
      <c r="AS6" s="5">
        <v>100</v>
      </c>
    </row>
    <row r="7" spans="1:45" s="5" customFormat="1" x14ac:dyDescent="0.2">
      <c r="A7" s="5" t="s">
        <v>1033</v>
      </c>
      <c r="B7" s="5" t="s">
        <v>942</v>
      </c>
      <c r="C7" s="5">
        <v>12.178999999999998</v>
      </c>
      <c r="D7" s="5">
        <v>77.429999999999993</v>
      </c>
      <c r="E7" s="5">
        <v>16.783000000000001</v>
      </c>
      <c r="F7" s="5">
        <v>60.89</v>
      </c>
      <c r="G7" s="5">
        <v>41.534750000000003</v>
      </c>
      <c r="I7" s="5">
        <v>13.119199999999999</v>
      </c>
      <c r="J7" s="5">
        <v>99.167599999999993</v>
      </c>
      <c r="K7" s="5">
        <v>100.1584</v>
      </c>
      <c r="O7" s="5">
        <v>207.88210000000001</v>
      </c>
      <c r="P7" s="5">
        <v>374.101</v>
      </c>
      <c r="Q7" s="5">
        <v>131525.5367</v>
      </c>
      <c r="R7" s="5">
        <v>1456.48</v>
      </c>
      <c r="S7" s="5">
        <v>27618.991400000003</v>
      </c>
      <c r="T7" s="5">
        <v>11939.694</v>
      </c>
      <c r="V7" s="5">
        <v>8809.7333999999992</v>
      </c>
      <c r="W7" s="5">
        <v>3694.5615000000003</v>
      </c>
      <c r="X7" s="5">
        <v>3701.4285</v>
      </c>
      <c r="Y7" s="5">
        <v>959.64</v>
      </c>
      <c r="Z7" s="5">
        <v>281359.42810864002</v>
      </c>
      <c r="AA7" s="5">
        <v>2429.5542880000003</v>
      </c>
      <c r="AB7" s="5">
        <v>52186.084250300002</v>
      </c>
      <c r="AC7" s="5">
        <v>17070.180511800001</v>
      </c>
      <c r="AE7" s="5">
        <v>14608.29992388</v>
      </c>
      <c r="AF7" s="5">
        <v>5169.4304508000005</v>
      </c>
      <c r="AG7" s="5">
        <v>4458.7407710999996</v>
      </c>
      <c r="AH7" s="5">
        <v>2199.1110239999998</v>
      </c>
      <c r="AI7" s="5">
        <v>372176.67936657998</v>
      </c>
      <c r="AJ7" s="5">
        <v>74.137983055731439</v>
      </c>
      <c r="AK7" s="5">
        <v>0.77992422168079245</v>
      </c>
      <c r="AL7" s="5">
        <v>12.9575329467865</v>
      </c>
      <c r="AM7" s="5">
        <v>6.9657321854352094</v>
      </c>
      <c r="AO7" s="5">
        <v>2.4096682481466298</v>
      </c>
      <c r="AP7" s="5">
        <v>1.6430225861203001</v>
      </c>
      <c r="AQ7" s="5">
        <v>1.5873989978307634</v>
      </c>
      <c r="AR7" s="5">
        <v>0.72357188234164949</v>
      </c>
      <c r="AS7" s="5">
        <v>100</v>
      </c>
    </row>
    <row r="8" spans="1:45" s="5" customFormat="1" x14ac:dyDescent="0.2">
      <c r="A8" s="5" t="s">
        <v>949</v>
      </c>
      <c r="B8" s="5" t="s">
        <v>942</v>
      </c>
      <c r="C8" s="5">
        <v>6.5739999999999998</v>
      </c>
      <c r="D8" s="5">
        <v>39.56666666666667</v>
      </c>
      <c r="E8" s="5">
        <v>15.188333333333333</v>
      </c>
      <c r="F8" s="5">
        <v>46.063333333333333</v>
      </c>
      <c r="G8" s="5">
        <v>100.01986666666666</v>
      </c>
      <c r="I8" s="5">
        <v>31.669600000000003</v>
      </c>
      <c r="J8" s="5">
        <v>142.63813333333334</v>
      </c>
      <c r="K8" s="5">
        <v>143415.63846666666</v>
      </c>
      <c r="L8" s="5">
        <v>76.242099999999994</v>
      </c>
      <c r="M8" s="5">
        <v>88.872</v>
      </c>
      <c r="N8" s="5">
        <v>70.72999999999999</v>
      </c>
      <c r="O8" s="5">
        <v>489.21193333333332</v>
      </c>
      <c r="P8" s="5">
        <v>40736.184666666668</v>
      </c>
      <c r="Q8" s="5">
        <v>45579.508866666663</v>
      </c>
      <c r="R8" s="5">
        <v>701.08</v>
      </c>
      <c r="S8" s="5">
        <v>18310.947199999999</v>
      </c>
      <c r="T8" s="5">
        <v>125519.93653333334</v>
      </c>
      <c r="U8" s="5">
        <v>253.46610000000001</v>
      </c>
      <c r="W8" s="5">
        <v>39532.828999999998</v>
      </c>
      <c r="X8" s="5">
        <v>7094.3424999999997</v>
      </c>
      <c r="Y8" s="5">
        <v>1424.9000000000003</v>
      </c>
      <c r="Z8" s="5">
        <v>97503.685367573329</v>
      </c>
      <c r="AA8" s="5">
        <v>1169.4715480000002</v>
      </c>
      <c r="AB8" s="5">
        <v>34598.534734399997</v>
      </c>
      <c r="AC8" s="5">
        <v>179455.85326170668</v>
      </c>
      <c r="AD8" s="5">
        <v>327.27542832</v>
      </c>
      <c r="AF8" s="5">
        <v>55314.334336799999</v>
      </c>
      <c r="AG8" s="5">
        <v>8545.8449754999983</v>
      </c>
      <c r="AH8" s="5">
        <v>3265.3008399999999</v>
      </c>
      <c r="AI8" s="5">
        <v>379962.11687342002</v>
      </c>
      <c r="AJ8" s="5">
        <v>24.242481264954566</v>
      </c>
      <c r="AK8" s="5">
        <v>0.29028965179547067</v>
      </c>
      <c r="AL8" s="5">
        <v>8.6921512034965307</v>
      </c>
      <c r="AM8" s="5">
        <v>49.071921870608328</v>
      </c>
      <c r="AN8" s="5">
        <v>7.2495731590570794E-2</v>
      </c>
      <c r="AP8" s="5">
        <v>14.772001895238601</v>
      </c>
      <c r="AQ8" s="5">
        <v>2.0489895584670066</v>
      </c>
      <c r="AR8" s="5">
        <v>0.85799931157597642</v>
      </c>
      <c r="AS8" s="5">
        <v>100</v>
      </c>
    </row>
    <row r="9" spans="1:45" s="5" customFormat="1" x14ac:dyDescent="0.2">
      <c r="A9" s="5" t="s">
        <v>952</v>
      </c>
      <c r="B9" s="5" t="s">
        <v>942</v>
      </c>
      <c r="C9" s="5">
        <v>28.557000000000002</v>
      </c>
      <c r="D9" s="5">
        <v>105.91500000000001</v>
      </c>
      <c r="E9" s="5">
        <v>92.95</v>
      </c>
      <c r="F9" s="5">
        <v>52.344999999999999</v>
      </c>
      <c r="G9" s="5">
        <v>149.91135</v>
      </c>
      <c r="H9" s="5">
        <v>49.294499999999999</v>
      </c>
      <c r="I9" s="5">
        <v>19.790399999999998</v>
      </c>
      <c r="J9" s="5">
        <v>170.36005</v>
      </c>
      <c r="K9" s="5">
        <v>49.56</v>
      </c>
      <c r="L9" s="5">
        <v>50.311799999999998</v>
      </c>
      <c r="M9" s="5">
        <v>112.75200000000001</v>
      </c>
      <c r="N9" s="5">
        <v>104.265</v>
      </c>
      <c r="O9" s="5">
        <v>134.6266</v>
      </c>
      <c r="P9" s="5">
        <v>983.59950000000003</v>
      </c>
      <c r="Q9" s="5">
        <v>243489.37760000001</v>
      </c>
      <c r="R9" s="5">
        <v>4643.33</v>
      </c>
      <c r="S9" s="5">
        <v>71509.861149999997</v>
      </c>
      <c r="T9" s="5">
        <v>36198.000800000002</v>
      </c>
      <c r="U9" s="5">
        <v>1077.08025</v>
      </c>
      <c r="V9" s="5">
        <v>9878.7741000000005</v>
      </c>
      <c r="W9" s="5">
        <v>12809.065500000001</v>
      </c>
      <c r="X9" s="5">
        <v>18573.271500000003</v>
      </c>
      <c r="Y9" s="5">
        <v>3804.0699999999997</v>
      </c>
      <c r="Z9" s="5">
        <v>520872.47656192002</v>
      </c>
      <c r="AA9" s="5">
        <v>7745.5387730000002</v>
      </c>
      <c r="AB9" s="5">
        <v>135117.88264292499</v>
      </c>
      <c r="AC9" s="5">
        <v>51752.281743760002</v>
      </c>
      <c r="AD9" s="5">
        <v>1390.7260188</v>
      </c>
      <c r="AE9" s="5">
        <v>16380.983212620002</v>
      </c>
      <c r="AF9" s="5">
        <v>17922.444447599999</v>
      </c>
      <c r="AG9" s="5">
        <v>22373.3628489</v>
      </c>
      <c r="AH9" s="5">
        <v>8717.4068120000011</v>
      </c>
      <c r="AI9" s="5">
        <v>782273.10306152492</v>
      </c>
      <c r="AJ9" s="5">
        <v>66.546320448273505</v>
      </c>
      <c r="AK9" s="5">
        <v>0.98736736482980048</v>
      </c>
      <c r="AL9" s="5">
        <v>17.30784075603135</v>
      </c>
      <c r="AM9" s="5">
        <v>6.6565177804749398</v>
      </c>
      <c r="AN9" s="5">
        <v>0.178170683088344</v>
      </c>
      <c r="AO9" s="5">
        <v>2.069045327259865</v>
      </c>
      <c r="AP9" s="5">
        <v>2.2933304507925301</v>
      </c>
      <c r="AQ9" s="5">
        <v>2.83910819241573</v>
      </c>
      <c r="AR9" s="5">
        <v>1.1222989968339649</v>
      </c>
      <c r="AS9" s="5">
        <v>100</v>
      </c>
    </row>
    <row r="10" spans="1:45" s="5" customFormat="1" x14ac:dyDescent="0.2">
      <c r="A10" s="5" t="s">
        <v>953</v>
      </c>
      <c r="B10" s="5" t="s">
        <v>942</v>
      </c>
      <c r="C10" s="5">
        <v>13.021333333333333</v>
      </c>
      <c r="D10" s="5">
        <v>123.98333333333333</v>
      </c>
      <c r="E10" s="5">
        <v>16.375666666666664</v>
      </c>
      <c r="F10" s="5">
        <v>95.33</v>
      </c>
      <c r="G10" s="5">
        <v>112.28716666666668</v>
      </c>
      <c r="H10" s="5">
        <v>14.2249</v>
      </c>
      <c r="I10" s="5">
        <v>31.0124</v>
      </c>
      <c r="J10" s="5">
        <v>168.27176666666668</v>
      </c>
      <c r="K10" s="5">
        <v>26.455599999999997</v>
      </c>
      <c r="M10" s="5">
        <v>104.69866666666667</v>
      </c>
      <c r="N10" s="5">
        <v>114.19333333333333</v>
      </c>
      <c r="O10" s="5">
        <v>531.22829999999999</v>
      </c>
      <c r="P10" s="5">
        <v>1657.7426666666663</v>
      </c>
      <c r="Q10" s="5">
        <v>253855.13173333334</v>
      </c>
      <c r="R10" s="5">
        <v>3766.0266666666666</v>
      </c>
      <c r="S10" s="5">
        <v>60648.763933333335</v>
      </c>
      <c r="T10" s="5">
        <v>20434.207733333333</v>
      </c>
      <c r="U10" s="5">
        <v>149.94110000000001</v>
      </c>
      <c r="V10" s="5">
        <v>6643.0077999999994</v>
      </c>
      <c r="W10" s="5">
        <v>13218.047500000001</v>
      </c>
      <c r="X10" s="5">
        <v>18282.228999999996</v>
      </c>
      <c r="Y10" s="5">
        <v>2092.2433333333333</v>
      </c>
      <c r="Z10" s="5">
        <v>543046.89780394675</v>
      </c>
      <c r="AA10" s="5">
        <v>6282.1090826666668</v>
      </c>
      <c r="AB10" s="5">
        <v>114595.83945203334</v>
      </c>
      <c r="AC10" s="5">
        <v>29214.786796346667</v>
      </c>
      <c r="AD10" s="5">
        <v>193.60394832</v>
      </c>
      <c r="AE10" s="5">
        <v>11015.435533960001</v>
      </c>
      <c r="AF10" s="5">
        <v>18494.692061999998</v>
      </c>
      <c r="AG10" s="5">
        <v>22022.7730534</v>
      </c>
      <c r="AH10" s="5">
        <v>4794.5848226666667</v>
      </c>
      <c r="AI10" s="5">
        <v>749660.72255533992</v>
      </c>
      <c r="AJ10" s="5">
        <v>72.448742387527588</v>
      </c>
      <c r="AK10" s="5">
        <v>0.83880566387845368</v>
      </c>
      <c r="AL10" s="5">
        <v>15.263997206027033</v>
      </c>
      <c r="AM10" s="5">
        <v>3.8986637203402434</v>
      </c>
      <c r="AN10" s="5">
        <v>2.5851763263101801E-2</v>
      </c>
      <c r="AO10" s="5">
        <v>1.4489031318772405</v>
      </c>
      <c r="AP10" s="5">
        <v>2.48387503895469</v>
      </c>
      <c r="AQ10" s="5">
        <v>2.9437454684512168</v>
      </c>
      <c r="AR10" s="5">
        <v>0.64741561968042172</v>
      </c>
      <c r="AS10" s="5">
        <v>100</v>
      </c>
    </row>
    <row r="11" spans="1:45" s="5" customFormat="1" x14ac:dyDescent="0.2">
      <c r="A11" s="5" t="s">
        <v>131</v>
      </c>
      <c r="B11" s="5" t="s">
        <v>942</v>
      </c>
      <c r="C11" s="5">
        <v>23.878250000000001</v>
      </c>
      <c r="D11" s="5">
        <v>140.845</v>
      </c>
      <c r="E11" s="5">
        <v>91.032499999999999</v>
      </c>
      <c r="F11" s="5">
        <v>69.784999999999997</v>
      </c>
      <c r="G11" s="5">
        <v>147.37754999999999</v>
      </c>
      <c r="H11" s="5">
        <v>43.311900000000001</v>
      </c>
      <c r="I11" s="5">
        <v>23.715</v>
      </c>
      <c r="J11" s="5">
        <v>142.12275</v>
      </c>
      <c r="M11" s="5">
        <v>78.228000000000009</v>
      </c>
      <c r="N11" s="5">
        <v>96.39</v>
      </c>
      <c r="O11" s="5">
        <v>305.18380000000002</v>
      </c>
      <c r="P11" s="5">
        <v>1184.0335</v>
      </c>
      <c r="Q11" s="5">
        <v>200759.1134</v>
      </c>
      <c r="R11" s="5">
        <v>4168.7150000000001</v>
      </c>
      <c r="S11" s="5">
        <v>56243.3053</v>
      </c>
      <c r="T11" s="5">
        <v>12602.7824</v>
      </c>
      <c r="U11" s="5">
        <v>139.18680000000001</v>
      </c>
      <c r="W11" s="5">
        <v>10183.314750000001</v>
      </c>
      <c r="X11" s="5">
        <v>20860.213500000002</v>
      </c>
      <c r="Y11" s="5">
        <v>5072.2900000000009</v>
      </c>
      <c r="Z11" s="5">
        <v>429463.89538528002</v>
      </c>
      <c r="AA11" s="5">
        <v>6953.8334914999996</v>
      </c>
      <c r="AB11" s="5">
        <v>106271.72536435</v>
      </c>
      <c r="AC11" s="5">
        <v>18018.19799728</v>
      </c>
      <c r="AD11" s="5">
        <v>179.71799616000001</v>
      </c>
      <c r="AF11" s="5">
        <v>14248.4939982</v>
      </c>
      <c r="AG11" s="5">
        <v>25128.2131821</v>
      </c>
      <c r="AH11" s="5">
        <v>11623.659764</v>
      </c>
      <c r="AI11" s="5">
        <v>611797.87818078999</v>
      </c>
      <c r="AJ11" s="5">
        <v>70.165286237835247</v>
      </c>
      <c r="AK11" s="5">
        <v>1.1387381594080499</v>
      </c>
      <c r="AL11" s="5">
        <v>17.385548894272702</v>
      </c>
      <c r="AM11" s="5">
        <v>2.9510423848729701</v>
      </c>
      <c r="AN11" s="5">
        <v>3.0382864000672801E-2</v>
      </c>
      <c r="AP11" s="5">
        <v>2.3364823421756098</v>
      </c>
      <c r="AQ11" s="5">
        <v>4.1063192682948904</v>
      </c>
      <c r="AR11" s="5">
        <v>1.9013912811402052</v>
      </c>
      <c r="AS11" s="5">
        <v>100</v>
      </c>
    </row>
    <row r="12" spans="1:45" s="5" customFormat="1" x14ac:dyDescent="0.2">
      <c r="A12" s="5" t="s">
        <v>956</v>
      </c>
      <c r="B12" s="5" t="s">
        <v>942</v>
      </c>
      <c r="C12" s="5">
        <v>12.38325</v>
      </c>
      <c r="D12" s="5">
        <v>113.06</v>
      </c>
      <c r="E12" s="5">
        <v>15.762499999999999</v>
      </c>
      <c r="F12" s="5">
        <v>75.375</v>
      </c>
      <c r="G12" s="5">
        <v>106.0694</v>
      </c>
      <c r="H12" s="5">
        <v>21.275399999999998</v>
      </c>
      <c r="I12" s="5">
        <v>23.119800000000001</v>
      </c>
      <c r="J12" s="5">
        <v>263.95830000000001</v>
      </c>
      <c r="M12" s="5">
        <v>96.623999999999995</v>
      </c>
      <c r="N12" s="5">
        <v>85.254999999999995</v>
      </c>
      <c r="O12" s="5">
        <v>365.8614</v>
      </c>
      <c r="P12" s="5">
        <v>1284.6924999999999</v>
      </c>
      <c r="Q12" s="5">
        <v>246151.32380000001</v>
      </c>
      <c r="R12" s="5">
        <v>3460.2849999999999</v>
      </c>
      <c r="S12" s="5">
        <v>55859.9496</v>
      </c>
      <c r="T12" s="5">
        <v>18819.892</v>
      </c>
      <c r="U12" s="5">
        <v>149.61105000000001</v>
      </c>
      <c r="V12" s="5">
        <v>6503.5697999999993</v>
      </c>
      <c r="W12" s="5">
        <v>14171.818499999999</v>
      </c>
      <c r="X12" s="5">
        <v>18632.680500000002</v>
      </c>
      <c r="Y12" s="5">
        <v>1897.895</v>
      </c>
      <c r="Z12" s="5">
        <v>526566.91187295993</v>
      </c>
      <c r="AA12" s="5">
        <v>5772.1014085000006</v>
      </c>
      <c r="AB12" s="5">
        <v>105547.3747692</v>
      </c>
      <c r="AC12" s="5">
        <v>26906.799592399999</v>
      </c>
      <c r="AD12" s="5">
        <v>193.17778776</v>
      </c>
      <c r="AE12" s="5">
        <v>10784.219442359999</v>
      </c>
      <c r="AF12" s="5">
        <v>19829.208445199998</v>
      </c>
      <c r="AG12" s="5">
        <v>22444.9269303</v>
      </c>
      <c r="AH12" s="5">
        <v>4349.2161820000001</v>
      </c>
      <c r="AI12" s="5">
        <v>722393.9364306801</v>
      </c>
      <c r="AJ12" s="5">
        <v>72.862619052492789</v>
      </c>
      <c r="AK12" s="5">
        <v>0.80155078038215444</v>
      </c>
      <c r="AL12" s="5">
        <v>14.557231965885</v>
      </c>
      <c r="AM12" s="5">
        <v>3.7381833064489349</v>
      </c>
      <c r="AN12" s="5">
        <v>2.6824736838523249E-2</v>
      </c>
      <c r="AO12" s="5">
        <v>1.4973545071800101</v>
      </c>
      <c r="AP12" s="5">
        <v>2.7885913942629648</v>
      </c>
      <c r="AQ12" s="5">
        <v>3.1114941763895549</v>
      </c>
      <c r="AR12" s="5">
        <v>0.61615008012012851</v>
      </c>
      <c r="AS12" s="5">
        <v>100</v>
      </c>
    </row>
    <row r="13" spans="1:45" s="5" customFormat="1" x14ac:dyDescent="0.2">
      <c r="A13" s="5" t="s">
        <v>957</v>
      </c>
      <c r="B13" s="5" t="s">
        <v>942</v>
      </c>
      <c r="C13" s="5">
        <v>14.851666666666667</v>
      </c>
      <c r="D13" s="5">
        <v>114.05999999999999</v>
      </c>
      <c r="E13" s="5">
        <v>15.625999999999999</v>
      </c>
      <c r="F13" s="5">
        <v>66.603333333333339</v>
      </c>
      <c r="G13" s="5">
        <v>120.4173</v>
      </c>
      <c r="H13" s="5">
        <v>19.906599999999997</v>
      </c>
      <c r="I13" s="5">
        <v>23.254133333333332</v>
      </c>
      <c r="J13" s="5">
        <v>218.87206666666665</v>
      </c>
      <c r="M13" s="5">
        <v>89.021333333333317</v>
      </c>
      <c r="N13" s="5">
        <v>101.29666666666667</v>
      </c>
      <c r="O13" s="5">
        <v>344.91526666666664</v>
      </c>
      <c r="P13" s="5">
        <v>1783.7560000000001</v>
      </c>
      <c r="Q13" s="5">
        <v>211754.14006666667</v>
      </c>
      <c r="R13" s="5">
        <v>3316.7833333333328</v>
      </c>
      <c r="S13" s="5">
        <v>43860.732066666671</v>
      </c>
      <c r="T13" s="5">
        <v>16256.909066666667</v>
      </c>
      <c r="U13" s="5">
        <v>117.1575</v>
      </c>
      <c r="V13" s="5">
        <v>3885.2865999999999</v>
      </c>
      <c r="W13" s="5">
        <v>26379.853499999997</v>
      </c>
      <c r="X13" s="5">
        <v>16244.521999999999</v>
      </c>
      <c r="Y13" s="5">
        <v>1491.3633333333335</v>
      </c>
      <c r="Z13" s="5">
        <v>452984.45643061335</v>
      </c>
      <c r="AA13" s="5">
        <v>5532.7262783333326</v>
      </c>
      <c r="AB13" s="5">
        <v>82874.853239966673</v>
      </c>
      <c r="AC13" s="5">
        <v>23242.502892613335</v>
      </c>
      <c r="AD13" s="5">
        <v>151.273764</v>
      </c>
      <c r="AE13" s="5">
        <v>6442.5822401199994</v>
      </c>
      <c r="AF13" s="5">
        <v>36910.691017199999</v>
      </c>
      <c r="AG13" s="5">
        <v>19568.151201200002</v>
      </c>
      <c r="AH13" s="5">
        <v>3417.6082146666668</v>
      </c>
      <c r="AI13" s="5">
        <v>631023.9961027134</v>
      </c>
      <c r="AJ13" s="5">
        <v>71.787733939784161</v>
      </c>
      <c r="AK13" s="5">
        <v>0.87687009537914928</v>
      </c>
      <c r="AL13" s="5">
        <v>13.133164296699368</v>
      </c>
      <c r="AM13" s="5">
        <v>3.683551079358987</v>
      </c>
      <c r="AN13" s="5">
        <v>2.40591169371938E-2</v>
      </c>
      <c r="AO13" s="5">
        <v>1.0213030097105869</v>
      </c>
      <c r="AP13" s="5">
        <v>5.8467696981708173</v>
      </c>
      <c r="AQ13" s="5">
        <v>3.1009714825885766</v>
      </c>
      <c r="AR13" s="5">
        <v>0.54161669266261792</v>
      </c>
      <c r="AS13" s="5">
        <v>100</v>
      </c>
    </row>
    <row r="14" spans="1:45" s="5" customFormat="1" x14ac:dyDescent="0.2">
      <c r="A14" s="5" t="s">
        <v>1023</v>
      </c>
      <c r="B14" s="5" t="s">
        <v>942</v>
      </c>
      <c r="C14" s="5">
        <v>18.762499999999999</v>
      </c>
      <c r="D14" s="5">
        <v>141.55500000000001</v>
      </c>
      <c r="E14" s="5">
        <v>36.308999999999997</v>
      </c>
      <c r="F14" s="5">
        <v>89.97999999999999</v>
      </c>
      <c r="G14" s="5">
        <v>150.56025</v>
      </c>
      <c r="H14" s="5">
        <v>22.682549999999999</v>
      </c>
      <c r="I14" s="5">
        <v>35.104399999999998</v>
      </c>
      <c r="J14" s="5">
        <v>147.60650000000001</v>
      </c>
      <c r="K14" s="5">
        <v>24.331600000000002</v>
      </c>
      <c r="L14" s="5" t="e">
        <v>#DIV/0!</v>
      </c>
      <c r="M14" s="5">
        <v>157.036</v>
      </c>
      <c r="N14" s="5">
        <v>162.92500000000001</v>
      </c>
      <c r="O14" s="5">
        <v>156.92079999999999</v>
      </c>
      <c r="P14" s="5">
        <v>1171.586</v>
      </c>
      <c r="Q14" s="5">
        <v>216487.9393</v>
      </c>
      <c r="R14" s="5">
        <v>5635.45</v>
      </c>
      <c r="S14" s="5">
        <v>90626.950049999999</v>
      </c>
      <c r="T14" s="5">
        <v>33613.616399999999</v>
      </c>
      <c r="U14" s="5">
        <v>975.78975000000003</v>
      </c>
      <c r="V14" s="5">
        <v>12576.8526</v>
      </c>
      <c r="W14" s="5">
        <v>29403.228749999998</v>
      </c>
      <c r="X14" s="5">
        <v>25550.290500000003</v>
      </c>
      <c r="Y14" s="5">
        <v>2136.4749999999999</v>
      </c>
      <c r="Z14" s="5">
        <v>463110.99975055997</v>
      </c>
      <c r="AA14" s="5">
        <v>9400.4941450000006</v>
      </c>
      <c r="AB14" s="5">
        <v>171239.62211947501</v>
      </c>
      <c r="AC14" s="5">
        <v>48057.387367079995</v>
      </c>
      <c r="AD14" s="5">
        <v>1259.9397251999999</v>
      </c>
      <c r="AE14" s="5">
        <v>20854.936981319999</v>
      </c>
      <c r="AF14" s="5">
        <v>41140.997667000003</v>
      </c>
      <c r="AG14" s="5">
        <v>30777.8799363</v>
      </c>
      <c r="AH14" s="5">
        <v>4895.9461099999999</v>
      </c>
      <c r="AI14" s="5">
        <v>780310.735311275</v>
      </c>
      <c r="AJ14" s="5">
        <v>59.057779169619153</v>
      </c>
      <c r="AK14" s="5">
        <v>1.2140256229238851</v>
      </c>
      <c r="AL14" s="5">
        <v>22.0497812825556</v>
      </c>
      <c r="AM14" s="5">
        <v>6.2317017704071347</v>
      </c>
      <c r="AN14" s="5">
        <v>0.16150855167274902</v>
      </c>
      <c r="AO14" s="5">
        <v>2.4346425167213201</v>
      </c>
      <c r="AP14" s="5">
        <v>5.4629373325888801</v>
      </c>
      <c r="AQ14" s="5">
        <v>3.9634705065309301</v>
      </c>
      <c r="AR14" s="5">
        <v>0.64147450534098593</v>
      </c>
      <c r="AS14" s="5">
        <v>100</v>
      </c>
    </row>
    <row r="15" spans="1:45" s="5" customFormat="1" x14ac:dyDescent="0.2">
      <c r="A15" s="5" t="s">
        <v>1034</v>
      </c>
      <c r="B15" s="5" t="s">
        <v>942</v>
      </c>
      <c r="C15" s="5">
        <v>12.103</v>
      </c>
      <c r="D15" s="5">
        <v>121.03</v>
      </c>
      <c r="E15" s="5">
        <v>21.0015</v>
      </c>
      <c r="F15" s="5">
        <v>102.005</v>
      </c>
      <c r="G15" s="5">
        <v>73.737700000000004</v>
      </c>
      <c r="H15" s="5">
        <v>17.558399999999999</v>
      </c>
      <c r="I15" s="5">
        <v>17.967599999999997</v>
      </c>
      <c r="J15" s="5">
        <v>98.680749999999989</v>
      </c>
      <c r="K15" s="5">
        <v>102.0228</v>
      </c>
      <c r="M15" s="5">
        <v>104.70399999999999</v>
      </c>
      <c r="N15" s="5">
        <v>87.23</v>
      </c>
      <c r="O15" s="5">
        <v>468.71110000000004</v>
      </c>
      <c r="P15" s="5">
        <v>231.881</v>
      </c>
      <c r="Q15" s="5">
        <v>206742.20389999999</v>
      </c>
      <c r="R15" s="5">
        <v>3139.21</v>
      </c>
      <c r="S15" s="5">
        <v>47196.981650000002</v>
      </c>
      <c r="T15" s="5">
        <v>16999.153600000001</v>
      </c>
      <c r="U15" s="5">
        <v>284.84339999999997</v>
      </c>
      <c r="V15" s="5">
        <v>8809.7333999999992</v>
      </c>
      <c r="W15" s="5">
        <v>7450.4482499999995</v>
      </c>
      <c r="X15" s="5">
        <v>10293.139500000001</v>
      </c>
      <c r="Y15" s="5">
        <v>2446.13</v>
      </c>
      <c r="Z15" s="5">
        <v>442262.92258288001</v>
      </c>
      <c r="AA15" s="5">
        <v>5236.5162010000004</v>
      </c>
      <c r="AB15" s="5">
        <v>89178.696827675012</v>
      </c>
      <c r="AC15" s="5">
        <v>24303.689901919999</v>
      </c>
      <c r="AD15" s="5">
        <v>367.78979808000003</v>
      </c>
      <c r="AE15" s="5">
        <v>14608.29992388</v>
      </c>
      <c r="AF15" s="5">
        <v>10424.6671914</v>
      </c>
      <c r="AG15" s="5">
        <v>12399.115841700001</v>
      </c>
      <c r="AH15" s="5">
        <v>5605.5515080000005</v>
      </c>
      <c r="AI15" s="5">
        <v>596899.20491555496</v>
      </c>
      <c r="AJ15" s="5">
        <v>74.055788685574896</v>
      </c>
      <c r="AK15" s="5">
        <v>0.88204640839593007</v>
      </c>
      <c r="AL15" s="5">
        <v>14.9449431642281</v>
      </c>
      <c r="AM15" s="5">
        <v>4.0857854562971401</v>
      </c>
      <c r="AN15" s="5">
        <v>6.2595973293132504E-2</v>
      </c>
      <c r="AO15" s="5">
        <v>2.4096682481466298</v>
      </c>
      <c r="AP15" s="5">
        <v>1.7545342545158351</v>
      </c>
      <c r="AQ15" s="5">
        <v>2.0948793455469934</v>
      </c>
      <c r="AR15" s="5">
        <v>0.94589057472117544</v>
      </c>
      <c r="AS15" s="5">
        <v>100</v>
      </c>
    </row>
    <row r="16" spans="1:45" x14ac:dyDescent="0.2">
      <c r="A16" t="s">
        <v>148</v>
      </c>
      <c r="B16" t="s">
        <v>1463</v>
      </c>
      <c r="C16">
        <v>9.7754999999999992</v>
      </c>
      <c r="D16">
        <v>127.91</v>
      </c>
      <c r="E16">
        <v>18.940999999999999</v>
      </c>
      <c r="F16">
        <v>117.83</v>
      </c>
      <c r="G16">
        <v>127.926</v>
      </c>
      <c r="H16">
        <v>20.956800000000001</v>
      </c>
      <c r="I16">
        <v>31.533200000000001</v>
      </c>
      <c r="J16">
        <v>131.4281</v>
      </c>
      <c r="K16">
        <v>20.402200000000001</v>
      </c>
      <c r="L16" t="s">
        <v>175</v>
      </c>
      <c r="M16">
        <v>90</v>
      </c>
      <c r="N16" s="6">
        <v>69.75</v>
      </c>
      <c r="O16">
        <v>467.70370000000003</v>
      </c>
      <c r="P16">
        <v>533.97500000000002</v>
      </c>
      <c r="Q16">
        <v>253627.3236</v>
      </c>
      <c r="R16">
        <v>3081.04</v>
      </c>
      <c r="S16">
        <v>69366.014899999995</v>
      </c>
      <c r="T16">
        <v>22619.677599999999</v>
      </c>
      <c r="U16">
        <v>311.2638</v>
      </c>
      <c r="V16" s="6">
        <v>7660.2395999999999</v>
      </c>
      <c r="W16">
        <v>15495.0285</v>
      </c>
      <c r="X16">
        <v>19851.866999999998</v>
      </c>
      <c r="Y16">
        <v>4365.83</v>
      </c>
      <c r="Z16">
        <v>542559.57064511999</v>
      </c>
      <c r="AA16">
        <v>5139.4828239999997</v>
      </c>
      <c r="AB16">
        <v>131067.08515355</v>
      </c>
      <c r="AC16">
        <v>32339.353064719999</v>
      </c>
      <c r="AD16">
        <v>401.90381855999999</v>
      </c>
      <c r="AE16" s="6">
        <v>12702.20930472</v>
      </c>
      <c r="AF16">
        <v>21680.6438772</v>
      </c>
      <c r="AG16">
        <v>23913.558988199999</v>
      </c>
      <c r="AH16">
        <v>10004.736027999999</v>
      </c>
      <c r="AI16">
        <v>779808.54370407003</v>
      </c>
      <c r="AJ16">
        <v>69.5759972143901</v>
      </c>
      <c r="AK16">
        <v>0.65906982752299603</v>
      </c>
      <c r="AL16">
        <v>16.8075979946289</v>
      </c>
      <c r="AM16">
        <v>4.1470888368456302</v>
      </c>
      <c r="AN16">
        <v>5.1538781128373803E-2</v>
      </c>
      <c r="AO16" s="6">
        <v>1.6288881940668201</v>
      </c>
      <c r="AP16">
        <v>2.7802521596156802</v>
      </c>
      <c r="AQ16">
        <v>3.0665936121462898</v>
      </c>
      <c r="AR16">
        <v>1.2829733796551901</v>
      </c>
      <c r="AS16">
        <v>100</v>
      </c>
    </row>
    <row r="17" spans="1:45" x14ac:dyDescent="0.2">
      <c r="A17" t="s">
        <v>149</v>
      </c>
      <c r="B17" t="s">
        <v>1463</v>
      </c>
      <c r="C17">
        <v>12.483000000000001</v>
      </c>
      <c r="D17">
        <v>121</v>
      </c>
      <c r="E17">
        <v>19.513000000000002</v>
      </c>
      <c r="F17">
        <v>111.99</v>
      </c>
      <c r="G17">
        <v>109.71559999999999</v>
      </c>
      <c r="H17">
        <v>17.6646</v>
      </c>
      <c r="I17">
        <v>26.449200000000001</v>
      </c>
      <c r="J17">
        <v>128.16460000000001</v>
      </c>
      <c r="K17" t="s">
        <v>175</v>
      </c>
      <c r="L17" t="s">
        <v>175</v>
      </c>
      <c r="M17">
        <v>106.14400000000001</v>
      </c>
      <c r="N17">
        <v>98.08</v>
      </c>
      <c r="O17">
        <v>486.2749</v>
      </c>
      <c r="P17">
        <v>625.11800000000005</v>
      </c>
      <c r="Q17">
        <v>212308.6084</v>
      </c>
      <c r="R17">
        <v>3331.12</v>
      </c>
      <c r="S17" s="6">
        <v>49838.734400000001</v>
      </c>
      <c r="T17">
        <v>25581.088</v>
      </c>
      <c r="U17" s="6">
        <v>402.62819999999999</v>
      </c>
      <c r="V17" t="s">
        <v>175</v>
      </c>
      <c r="W17">
        <v>19351.29</v>
      </c>
      <c r="X17">
        <v>18818.058000000001</v>
      </c>
      <c r="Y17">
        <v>4268.49</v>
      </c>
      <c r="Z17">
        <v>454170.57508928003</v>
      </c>
      <c r="AA17">
        <v>5556.6412719999998</v>
      </c>
      <c r="AB17" s="6">
        <v>94170.288648799993</v>
      </c>
      <c r="AC17">
        <v>36573.281513599999</v>
      </c>
      <c r="AD17" s="6">
        <v>519.87353184000006</v>
      </c>
      <c r="AE17" t="s">
        <v>175</v>
      </c>
      <c r="AF17">
        <v>27076.324968000001</v>
      </c>
      <c r="AG17">
        <v>22668.232666799999</v>
      </c>
      <c r="AH17">
        <v>9781.6716840000008</v>
      </c>
      <c r="AI17">
        <v>650516.88937432005</v>
      </c>
      <c r="AJ17">
        <v>69.816876780264707</v>
      </c>
      <c r="AK17">
        <v>0.85418862488635605</v>
      </c>
      <c r="AL17">
        <v>14.4762250122937</v>
      </c>
      <c r="AM17">
        <v>5.6221878495386797</v>
      </c>
      <c r="AN17" s="6">
        <v>7.9916992215225094E-2</v>
      </c>
      <c r="AO17" t="s">
        <v>175</v>
      </c>
      <c r="AP17" s="6">
        <v>4.16227855268178</v>
      </c>
      <c r="AQ17">
        <v>3.4846493668446898</v>
      </c>
      <c r="AR17">
        <v>1.5036768212748799</v>
      </c>
      <c r="AS17">
        <v>100</v>
      </c>
    </row>
    <row r="18" spans="1:45" x14ac:dyDescent="0.2">
      <c r="A18" t="s">
        <v>150</v>
      </c>
      <c r="B18" t="s">
        <v>1463</v>
      </c>
      <c r="C18">
        <v>11.457000000000001</v>
      </c>
      <c r="D18">
        <v>128.96</v>
      </c>
      <c r="E18">
        <v>20.878</v>
      </c>
      <c r="F18">
        <v>126.96</v>
      </c>
      <c r="G18">
        <v>105.0806</v>
      </c>
      <c r="H18">
        <v>24.5853</v>
      </c>
      <c r="I18">
        <v>25.618400000000001</v>
      </c>
      <c r="J18">
        <v>137.34520000000001</v>
      </c>
      <c r="K18" t="s">
        <v>175</v>
      </c>
      <c r="L18" t="s">
        <v>175</v>
      </c>
      <c r="M18">
        <v>88.504000000000005</v>
      </c>
      <c r="N18">
        <v>82.78</v>
      </c>
      <c r="O18" s="6">
        <v>661.76689999999996</v>
      </c>
      <c r="P18">
        <v>553.28</v>
      </c>
      <c r="Q18">
        <v>232835.77340000001</v>
      </c>
      <c r="R18">
        <v>3541.75</v>
      </c>
      <c r="S18">
        <v>70355.876499999998</v>
      </c>
      <c r="T18">
        <v>23963.7736</v>
      </c>
      <c r="U18">
        <v>257.67270000000002</v>
      </c>
      <c r="V18">
        <v>4712.8458000000001</v>
      </c>
      <c r="W18">
        <v>17483.906999999999</v>
      </c>
      <c r="X18">
        <v>18685.421999999999</v>
      </c>
      <c r="Y18" s="6">
        <v>5861.56</v>
      </c>
      <c r="Z18">
        <v>498082.28645727999</v>
      </c>
      <c r="AA18">
        <v>5907.9931749999996</v>
      </c>
      <c r="AB18">
        <v>132937.42864674999</v>
      </c>
      <c r="AC18">
        <v>34261.007115920002</v>
      </c>
      <c r="AD18">
        <v>332.70699023999998</v>
      </c>
      <c r="AE18">
        <v>7814.8409055599996</v>
      </c>
      <c r="AF18">
        <v>24463.482674399998</v>
      </c>
      <c r="AG18">
        <v>22508.459341199999</v>
      </c>
      <c r="AH18" s="6">
        <v>13432.350896</v>
      </c>
      <c r="AI18">
        <v>739740.55620234995</v>
      </c>
      <c r="AJ18">
        <v>67.332023677911394</v>
      </c>
      <c r="AK18">
        <v>0.79865746516998004</v>
      </c>
      <c r="AL18">
        <v>17.9708179485547</v>
      </c>
      <c r="AM18">
        <v>4.6314896254719002</v>
      </c>
      <c r="AN18">
        <v>4.4976172720343703E-2</v>
      </c>
      <c r="AO18">
        <v>1.0564299658895999</v>
      </c>
      <c r="AP18">
        <v>3.3070354828170601</v>
      </c>
      <c r="AQ18">
        <v>3.0427504822437998</v>
      </c>
      <c r="AR18">
        <v>1.8158191792212199</v>
      </c>
      <c r="AS18">
        <v>100</v>
      </c>
    </row>
    <row r="19" spans="1:45" x14ac:dyDescent="0.2">
      <c r="A19" t="s">
        <v>160</v>
      </c>
      <c r="B19" t="s">
        <v>1463</v>
      </c>
      <c r="C19">
        <v>12.7775</v>
      </c>
      <c r="D19">
        <v>108.99</v>
      </c>
      <c r="E19">
        <v>12.35</v>
      </c>
      <c r="F19">
        <v>84.31</v>
      </c>
      <c r="G19">
        <v>119.0989</v>
      </c>
      <c r="H19" s="6">
        <v>32.5503</v>
      </c>
      <c r="I19">
        <v>25.258800000000001</v>
      </c>
      <c r="J19">
        <v>143.2302</v>
      </c>
      <c r="K19" t="s">
        <v>175</v>
      </c>
      <c r="L19" t="s">
        <v>175</v>
      </c>
      <c r="M19">
        <v>132.24</v>
      </c>
      <c r="N19">
        <v>104.99</v>
      </c>
      <c r="O19">
        <v>371.37290000000002</v>
      </c>
      <c r="P19" t="s">
        <v>175</v>
      </c>
      <c r="Q19">
        <v>293417.04180000001</v>
      </c>
      <c r="R19">
        <v>3748.34</v>
      </c>
      <c r="S19">
        <v>93817.451000000001</v>
      </c>
      <c r="T19">
        <v>31076.718400000002</v>
      </c>
      <c r="U19" t="s">
        <v>175</v>
      </c>
      <c r="V19">
        <v>13320.348599999999</v>
      </c>
      <c r="W19">
        <v>10594.237499999999</v>
      </c>
      <c r="X19">
        <v>17286.191999999999</v>
      </c>
      <c r="Y19">
        <v>336.61</v>
      </c>
      <c r="Z19">
        <v>627677.73581856</v>
      </c>
      <c r="AA19">
        <v>6252.6059539999997</v>
      </c>
      <c r="AB19">
        <v>177268.0736645</v>
      </c>
      <c r="AC19">
        <v>44430.384296479999</v>
      </c>
      <c r="AD19" t="s">
        <v>175</v>
      </c>
      <c r="AE19">
        <v>22087.80204852</v>
      </c>
      <c r="AF19">
        <v>14823.457109999999</v>
      </c>
      <c r="AG19">
        <v>20822.946883199998</v>
      </c>
      <c r="AH19">
        <v>771.37547600000005</v>
      </c>
      <c r="AI19">
        <v>914134.38125126006</v>
      </c>
      <c r="AJ19">
        <v>68.663617591912399</v>
      </c>
      <c r="AK19">
        <v>0.68399199091948404</v>
      </c>
      <c r="AL19">
        <v>19.3919053150432</v>
      </c>
      <c r="AM19">
        <v>4.86037777461822</v>
      </c>
      <c r="AN19" t="s">
        <v>175</v>
      </c>
      <c r="AO19">
        <v>2.4162532885248602</v>
      </c>
      <c r="AP19">
        <v>1.6215840268155901</v>
      </c>
      <c r="AQ19">
        <v>2.2778868523354001</v>
      </c>
      <c r="AR19">
        <v>8.4383159830849694E-2</v>
      </c>
      <c r="AS19">
        <v>100</v>
      </c>
    </row>
    <row r="20" spans="1:45" x14ac:dyDescent="0.2">
      <c r="A20" t="s">
        <v>161</v>
      </c>
      <c r="B20" t="s">
        <v>1463</v>
      </c>
      <c r="C20">
        <v>13.746499999999999</v>
      </c>
      <c r="D20">
        <v>118.3</v>
      </c>
      <c r="E20">
        <v>12.233000000000001</v>
      </c>
      <c r="F20">
        <v>86.07</v>
      </c>
      <c r="G20">
        <v>125.9999</v>
      </c>
      <c r="H20">
        <v>21.275400000000001</v>
      </c>
      <c r="I20">
        <v>33.851999999999997</v>
      </c>
      <c r="J20">
        <v>153.8125</v>
      </c>
      <c r="K20" t="s">
        <v>175</v>
      </c>
      <c r="L20" t="s">
        <v>175</v>
      </c>
      <c r="M20">
        <v>148.91999999999999</v>
      </c>
      <c r="N20">
        <v>110.07</v>
      </c>
      <c r="O20">
        <v>354.02080000000001</v>
      </c>
      <c r="P20" t="s">
        <v>175</v>
      </c>
      <c r="Q20">
        <v>301429.8468</v>
      </c>
      <c r="R20">
        <v>3812.94</v>
      </c>
      <c r="S20">
        <v>93357.209400000007</v>
      </c>
      <c r="T20">
        <v>30424.0664</v>
      </c>
      <c r="U20">
        <v>115.92749999999999</v>
      </c>
      <c r="V20">
        <v>11232.2184</v>
      </c>
      <c r="W20">
        <v>10215.870000000001</v>
      </c>
      <c r="X20">
        <v>18925.945500000002</v>
      </c>
      <c r="Y20">
        <v>267.32</v>
      </c>
      <c r="Z20">
        <v>644818.72827455995</v>
      </c>
      <c r="AA20">
        <v>6360.3652140000004</v>
      </c>
      <c r="AB20">
        <v>176398.44716129999</v>
      </c>
      <c r="AC20">
        <v>43497.287732080003</v>
      </c>
      <c r="AD20">
        <v>149.685588</v>
      </c>
      <c r="AE20">
        <v>18625.264550880001</v>
      </c>
      <c r="AF20">
        <v>14294.045303999999</v>
      </c>
      <c r="AG20">
        <v>22798.193949299999</v>
      </c>
      <c r="AH20">
        <v>612.59051199999999</v>
      </c>
      <c r="AI20">
        <v>927554.60828612</v>
      </c>
      <c r="AJ20">
        <v>69.518141844609801</v>
      </c>
      <c r="AK20">
        <v>0.68571328924259201</v>
      </c>
      <c r="AL20">
        <v>19.017580807154701</v>
      </c>
      <c r="AM20">
        <v>4.6894584257903302</v>
      </c>
      <c r="AN20">
        <v>1.6137657736031302E-2</v>
      </c>
      <c r="AO20">
        <v>2.00799655184665</v>
      </c>
      <c r="AP20">
        <v>1.5410462280395201</v>
      </c>
      <c r="AQ20">
        <v>2.45788158946513</v>
      </c>
      <c r="AR20">
        <v>6.6043606115213899E-2</v>
      </c>
      <c r="AS20">
        <v>100</v>
      </c>
    </row>
    <row r="21" spans="1:45" x14ac:dyDescent="0.2">
      <c r="A21" t="s">
        <v>162</v>
      </c>
      <c r="B21" t="s">
        <v>1463</v>
      </c>
      <c r="C21">
        <v>12.179</v>
      </c>
      <c r="D21">
        <v>112.39</v>
      </c>
      <c r="E21">
        <v>13.936</v>
      </c>
      <c r="F21">
        <v>84.13</v>
      </c>
      <c r="G21">
        <v>126.64879999999999</v>
      </c>
      <c r="H21">
        <v>17.045100000000001</v>
      </c>
      <c r="I21">
        <v>29.214400000000001</v>
      </c>
      <c r="J21">
        <v>152.92439999999999</v>
      </c>
      <c r="K21" t="s">
        <v>175</v>
      </c>
      <c r="L21" t="s">
        <v>175</v>
      </c>
      <c r="M21">
        <v>126.70399999999999</v>
      </c>
      <c r="N21">
        <v>123.93</v>
      </c>
      <c r="O21">
        <v>374.13229999999999</v>
      </c>
      <c r="P21">
        <v>78.376999999999995</v>
      </c>
      <c r="Q21">
        <v>300021.34000000003</v>
      </c>
      <c r="R21">
        <v>3742.55</v>
      </c>
      <c r="S21">
        <v>94133.757899999997</v>
      </c>
      <c r="T21">
        <v>30598.900799999999</v>
      </c>
      <c r="U21">
        <v>117.77249999999999</v>
      </c>
      <c r="V21">
        <v>12709.6086</v>
      </c>
      <c r="W21">
        <v>10766.5005</v>
      </c>
      <c r="X21">
        <v>19941.137999999999</v>
      </c>
      <c r="Y21" s="6">
        <v>464.41</v>
      </c>
      <c r="Z21">
        <v>641805.65052799997</v>
      </c>
      <c r="AA21">
        <v>6242.9476549999999</v>
      </c>
      <c r="AB21">
        <v>177865.73555205</v>
      </c>
      <c r="AC21">
        <v>43747.248473760003</v>
      </c>
      <c r="AD21">
        <v>152.06785199999999</v>
      </c>
      <c r="AE21">
        <v>21075.072980519999</v>
      </c>
      <c r="AF21">
        <v>15064.4874996</v>
      </c>
      <c r="AG21">
        <v>24021.094834799998</v>
      </c>
      <c r="AH21">
        <v>1064.2419560000001</v>
      </c>
      <c r="AI21">
        <v>931038.54733173002</v>
      </c>
      <c r="AJ21">
        <v>68.934380039081702</v>
      </c>
      <c r="AK21">
        <v>0.67053589487693099</v>
      </c>
      <c r="AL21">
        <v>19.104014120768301</v>
      </c>
      <c r="AM21">
        <v>4.6987580266290303</v>
      </c>
      <c r="AN21">
        <v>1.6333142428507599E-2</v>
      </c>
      <c r="AO21">
        <v>2.2636090676287499</v>
      </c>
      <c r="AP21">
        <v>1.6180304824943501</v>
      </c>
      <c r="AQ21">
        <v>2.5800322557688098</v>
      </c>
      <c r="AR21" s="6">
        <v>0.11430697032362599</v>
      </c>
      <c r="AS21">
        <v>100</v>
      </c>
    </row>
    <row r="22" spans="1:45" x14ac:dyDescent="0.2">
      <c r="A22" t="s">
        <v>151</v>
      </c>
      <c r="B22" t="s">
        <v>1463</v>
      </c>
      <c r="C22">
        <v>13.224</v>
      </c>
      <c r="D22">
        <v>145.65</v>
      </c>
      <c r="E22">
        <v>31.082999999999998</v>
      </c>
      <c r="F22">
        <v>114.86</v>
      </c>
      <c r="G22">
        <v>95.913600000000002</v>
      </c>
      <c r="H22">
        <v>23.01</v>
      </c>
      <c r="I22">
        <v>38.861600000000003</v>
      </c>
      <c r="J22" s="6">
        <v>191.4658</v>
      </c>
      <c r="K22" t="s">
        <v>175</v>
      </c>
      <c r="L22" t="s">
        <v>175</v>
      </c>
      <c r="M22">
        <v>154.72</v>
      </c>
      <c r="N22">
        <v>114.87</v>
      </c>
      <c r="O22">
        <v>266.24560000000002</v>
      </c>
      <c r="P22">
        <v>473.798</v>
      </c>
      <c r="Q22">
        <v>237172.4136</v>
      </c>
      <c r="R22">
        <v>4640.6400000000003</v>
      </c>
      <c r="S22">
        <v>74504.511899999998</v>
      </c>
      <c r="T22">
        <v>27211.350399999999</v>
      </c>
      <c r="U22">
        <v>307.85669999999999</v>
      </c>
      <c r="V22">
        <v>6115.2546000000002</v>
      </c>
      <c r="W22">
        <v>18677.095499999999</v>
      </c>
      <c r="X22">
        <v>18472.345499999999</v>
      </c>
      <c r="Y22">
        <v>6050.67</v>
      </c>
      <c r="Z22">
        <v>507359.22717312002</v>
      </c>
      <c r="AA22">
        <v>7741.0515839999998</v>
      </c>
      <c r="AB22">
        <v>140776.27523505001</v>
      </c>
      <c r="AC22">
        <v>38904.067666880001</v>
      </c>
      <c r="AD22">
        <v>397.50457103999997</v>
      </c>
      <c r="AE22">
        <v>10140.31517772</v>
      </c>
      <c r="AF22">
        <v>26132.9920236</v>
      </c>
      <c r="AG22">
        <v>22251.7873893</v>
      </c>
      <c r="AH22">
        <v>13865.715372000001</v>
      </c>
      <c r="AI22">
        <v>767568.93619270995</v>
      </c>
      <c r="AJ22">
        <v>66.099499764766406</v>
      </c>
      <c r="AK22">
        <v>1.0085154855793299</v>
      </c>
      <c r="AL22">
        <v>18.340538366928602</v>
      </c>
      <c r="AM22">
        <v>5.0684786515529998</v>
      </c>
      <c r="AN22">
        <v>5.1787475013214998E-2</v>
      </c>
      <c r="AO22">
        <v>1.32109504431197</v>
      </c>
      <c r="AP22">
        <v>3.4046442985596399</v>
      </c>
      <c r="AQ22">
        <v>2.8989953006270901</v>
      </c>
      <c r="AR22">
        <v>1.80644561266075</v>
      </c>
      <c r="AS22">
        <v>100</v>
      </c>
    </row>
    <row r="23" spans="1:45" x14ac:dyDescent="0.2">
      <c r="A23" t="s">
        <v>152</v>
      </c>
      <c r="B23" t="s">
        <v>1463</v>
      </c>
      <c r="C23">
        <v>14.6965</v>
      </c>
      <c r="D23">
        <v>113.79</v>
      </c>
      <c r="E23">
        <v>31.056999999999999</v>
      </c>
      <c r="F23">
        <v>89.85</v>
      </c>
      <c r="G23">
        <v>107.3569</v>
      </c>
      <c r="H23">
        <v>25.116299999999999</v>
      </c>
      <c r="I23">
        <v>28.8796</v>
      </c>
      <c r="J23">
        <v>137.15260000000001</v>
      </c>
      <c r="K23" t="s">
        <v>175</v>
      </c>
      <c r="L23" t="s">
        <v>175</v>
      </c>
      <c r="M23">
        <v>147.29599999999999</v>
      </c>
      <c r="N23">
        <v>105.91</v>
      </c>
      <c r="O23">
        <v>276.53859999999997</v>
      </c>
      <c r="P23" s="6">
        <v>95.484999999999999</v>
      </c>
      <c r="Q23">
        <v>223748.75380000001</v>
      </c>
      <c r="R23">
        <v>4574.4399999999996</v>
      </c>
      <c r="S23">
        <v>70518.821100000001</v>
      </c>
      <c r="T23">
        <v>30305.558400000002</v>
      </c>
      <c r="U23" s="6">
        <v>402.33300000000003</v>
      </c>
      <c r="V23" t="s">
        <v>175</v>
      </c>
      <c r="W23" s="6">
        <v>12720.519</v>
      </c>
      <c r="X23">
        <v>19589.135999999999</v>
      </c>
      <c r="Y23">
        <v>5400.13</v>
      </c>
      <c r="Z23">
        <v>478643.33412895998</v>
      </c>
      <c r="AA23">
        <v>7630.623364</v>
      </c>
      <c r="AB23">
        <v>133245.31246844999</v>
      </c>
      <c r="AC23">
        <v>43327.856844479997</v>
      </c>
      <c r="AD23" s="6">
        <v>519.49236959999996</v>
      </c>
      <c r="AE23" t="s">
        <v>175</v>
      </c>
      <c r="AF23">
        <v>17798.550184799999</v>
      </c>
      <c r="AG23">
        <v>23597.073225600001</v>
      </c>
      <c r="AH23">
        <v>12374.937908</v>
      </c>
      <c r="AI23">
        <v>717137.18049388996</v>
      </c>
      <c r="AJ23">
        <v>66.743622719340806</v>
      </c>
      <c r="AK23">
        <v>1.0640395689350299</v>
      </c>
      <c r="AL23">
        <v>18.580170725032598</v>
      </c>
      <c r="AM23">
        <v>6.0417808507209498</v>
      </c>
      <c r="AN23" s="6">
        <v>7.2439748451227595E-2</v>
      </c>
      <c r="AO23" t="s">
        <v>175</v>
      </c>
      <c r="AP23">
        <v>2.4818891934374698</v>
      </c>
      <c r="AQ23">
        <v>3.29045458350783</v>
      </c>
      <c r="AR23">
        <v>1.72560261057409</v>
      </c>
      <c r="AS23">
        <v>100</v>
      </c>
    </row>
    <row r="24" spans="1:45" x14ac:dyDescent="0.2">
      <c r="A24" t="s">
        <v>153</v>
      </c>
      <c r="B24" t="s">
        <v>1463</v>
      </c>
      <c r="C24">
        <v>15.352</v>
      </c>
      <c r="D24">
        <v>133.09</v>
      </c>
      <c r="E24">
        <v>27.027000000000001</v>
      </c>
      <c r="F24">
        <v>103.75</v>
      </c>
      <c r="G24">
        <v>89.980800000000002</v>
      </c>
      <c r="H24">
        <v>21.24</v>
      </c>
      <c r="I24">
        <v>32.029200000000003</v>
      </c>
      <c r="J24">
        <v>159.45140000000001</v>
      </c>
      <c r="K24" t="s">
        <v>175</v>
      </c>
      <c r="L24" t="s">
        <v>175</v>
      </c>
      <c r="M24">
        <v>126.584</v>
      </c>
      <c r="N24">
        <v>102.62</v>
      </c>
      <c r="O24" s="6">
        <v>395.63080000000002</v>
      </c>
      <c r="P24">
        <v>722.94299999999998</v>
      </c>
      <c r="Q24">
        <v>204146.67199999999</v>
      </c>
      <c r="R24">
        <v>4267.6899999999996</v>
      </c>
      <c r="S24">
        <v>62706.434699999998</v>
      </c>
      <c r="T24">
        <v>23737.3344</v>
      </c>
      <c r="U24">
        <v>266.0736</v>
      </c>
      <c r="V24" s="6">
        <v>9534.2129999999997</v>
      </c>
      <c r="W24">
        <v>22874.407500000001</v>
      </c>
      <c r="X24">
        <v>15920.9295</v>
      </c>
      <c r="Y24">
        <v>4907.6400000000003</v>
      </c>
      <c r="Z24">
        <v>436710.5607424</v>
      </c>
      <c r="AA24">
        <v>7118.9336890000004</v>
      </c>
      <c r="AB24">
        <v>118483.80836564999</v>
      </c>
      <c r="AC24">
        <v>33937.266991680001</v>
      </c>
      <c r="AD24">
        <v>343.55423231999998</v>
      </c>
      <c r="AE24" s="6">
        <v>15809.631996599999</v>
      </c>
      <c r="AF24" s="6">
        <v>32005.870974000001</v>
      </c>
      <c r="AG24">
        <v>19178.3516757</v>
      </c>
      <c r="AH24">
        <v>11246.347824</v>
      </c>
      <c r="AI24">
        <v>674834.32649134996</v>
      </c>
      <c r="AJ24">
        <v>64.713744336773601</v>
      </c>
      <c r="AK24">
        <v>1.0549157636976301</v>
      </c>
      <c r="AL24">
        <v>17.5574661386418</v>
      </c>
      <c r="AM24">
        <v>5.0289775815242299</v>
      </c>
      <c r="AN24">
        <v>5.0909418628159203E-2</v>
      </c>
      <c r="AO24" s="6">
        <v>2.3427427112071602</v>
      </c>
      <c r="AP24" s="6">
        <v>4.7427745918627702</v>
      </c>
      <c r="AQ24">
        <v>2.8419348161219902</v>
      </c>
      <c r="AR24">
        <v>1.66653464154274</v>
      </c>
      <c r="AS24">
        <v>100</v>
      </c>
    </row>
    <row r="25" spans="1:45" x14ac:dyDescent="0.2">
      <c r="A25" t="s">
        <v>154</v>
      </c>
      <c r="B25" t="s">
        <v>1463</v>
      </c>
      <c r="C25">
        <v>14.991</v>
      </c>
      <c r="D25">
        <v>121.75</v>
      </c>
      <c r="E25">
        <v>17.420000000000002</v>
      </c>
      <c r="F25">
        <v>84.11</v>
      </c>
      <c r="G25">
        <v>139.6165</v>
      </c>
      <c r="H25">
        <v>21.841799999999999</v>
      </c>
      <c r="I25">
        <v>26.5608</v>
      </c>
      <c r="J25">
        <v>249.53469999999999</v>
      </c>
      <c r="K25" t="s">
        <v>175</v>
      </c>
      <c r="L25" t="s">
        <v>175</v>
      </c>
      <c r="M25">
        <v>107.06399999999999</v>
      </c>
      <c r="N25">
        <v>104.84</v>
      </c>
      <c r="O25">
        <v>458.35969999999998</v>
      </c>
      <c r="P25">
        <v>66.664000000000001</v>
      </c>
      <c r="Q25">
        <v>315391.63679999998</v>
      </c>
      <c r="R25">
        <v>3967.44</v>
      </c>
      <c r="S25">
        <v>87035.457599999994</v>
      </c>
      <c r="T25">
        <v>25222.34</v>
      </c>
      <c r="U25" t="s">
        <v>175</v>
      </c>
      <c r="V25">
        <v>5691.2856000000002</v>
      </c>
      <c r="W25">
        <v>9957.2759999999998</v>
      </c>
      <c r="X25">
        <v>20638.306499999999</v>
      </c>
      <c r="Y25">
        <v>747.27</v>
      </c>
      <c r="Z25">
        <v>674685.78944256005</v>
      </c>
      <c r="AA25">
        <v>6618.0866640000004</v>
      </c>
      <c r="AB25">
        <v>164453.49713520001</v>
      </c>
      <c r="AC25">
        <v>36060.379498000002</v>
      </c>
      <c r="AD25" t="s">
        <v>175</v>
      </c>
      <c r="AE25">
        <v>9437.2897819200007</v>
      </c>
      <c r="AF25">
        <v>13932.2205792</v>
      </c>
      <c r="AG25">
        <v>24860.904009900001</v>
      </c>
      <c r="AH25">
        <v>1712.4439319999999</v>
      </c>
      <c r="AI25">
        <v>931760.61104277999</v>
      </c>
      <c r="AJ25">
        <v>72.4097779458058</v>
      </c>
      <c r="AK25">
        <v>0.71027757404268899</v>
      </c>
      <c r="AL25">
        <v>17.6497584450529</v>
      </c>
      <c r="AM25">
        <v>3.8701334946583601</v>
      </c>
      <c r="AN25" t="s">
        <v>175</v>
      </c>
      <c r="AO25">
        <v>1.0128448949305</v>
      </c>
      <c r="AP25">
        <v>1.49525751722943</v>
      </c>
      <c r="AQ25">
        <v>2.6681643026395898</v>
      </c>
      <c r="AR25">
        <v>0.18378582564072099</v>
      </c>
      <c r="AS25">
        <v>100</v>
      </c>
    </row>
    <row r="26" spans="1:45" x14ac:dyDescent="0.2">
      <c r="A26" t="s">
        <v>155</v>
      </c>
      <c r="B26" t="s">
        <v>1463</v>
      </c>
      <c r="C26">
        <v>17.536999999999999</v>
      </c>
      <c r="D26">
        <v>128.4</v>
      </c>
      <c r="E26">
        <v>17.004000000000001</v>
      </c>
      <c r="F26">
        <v>86.48</v>
      </c>
      <c r="G26">
        <v>145.85830000000001</v>
      </c>
      <c r="H26">
        <v>26.1252</v>
      </c>
      <c r="I26">
        <v>31.495999999999999</v>
      </c>
      <c r="J26">
        <v>244.4308</v>
      </c>
      <c r="K26" s="6">
        <v>32.072400000000002</v>
      </c>
      <c r="L26" t="s">
        <v>175</v>
      </c>
      <c r="M26">
        <v>142.84800000000001</v>
      </c>
      <c r="N26">
        <v>118.02</v>
      </c>
      <c r="O26">
        <v>416.39929999999998</v>
      </c>
      <c r="P26" t="s">
        <v>175</v>
      </c>
      <c r="Q26">
        <v>307640.35499999998</v>
      </c>
      <c r="R26">
        <v>4363.72</v>
      </c>
      <c r="S26">
        <v>83073.572400000005</v>
      </c>
      <c r="T26">
        <v>28333.7808</v>
      </c>
      <c r="U26" t="s">
        <v>175</v>
      </c>
      <c r="V26">
        <v>5161.0025999999998</v>
      </c>
      <c r="W26">
        <v>9934.9740000000002</v>
      </c>
      <c r="X26">
        <v>20969.297999999999</v>
      </c>
      <c r="Y26">
        <v>669.66</v>
      </c>
      <c r="Z26">
        <v>658104.247416</v>
      </c>
      <c r="AA26">
        <v>7279.1213319999997</v>
      </c>
      <c r="AB26">
        <v>156967.51504979999</v>
      </c>
      <c r="AC26">
        <v>40508.80640976</v>
      </c>
      <c r="AD26" t="s">
        <v>175</v>
      </c>
      <c r="AE26">
        <v>8557.9745113200006</v>
      </c>
      <c r="AF26">
        <v>13901.015620800001</v>
      </c>
      <c r="AG26">
        <v>25259.616370799999</v>
      </c>
      <c r="AH26">
        <v>1534.592856</v>
      </c>
      <c r="AI26">
        <v>912112.88956647995</v>
      </c>
      <c r="AJ26">
        <v>72.151622342360696</v>
      </c>
      <c r="AK26">
        <v>0.79805048423991798</v>
      </c>
      <c r="AL26">
        <v>17.209220135503799</v>
      </c>
      <c r="AM26">
        <v>4.4412053456468001</v>
      </c>
      <c r="AN26" t="s">
        <v>175</v>
      </c>
      <c r="AO26">
        <v>0.93825825829383203</v>
      </c>
      <c r="AP26">
        <v>1.52404551890578</v>
      </c>
      <c r="AQ26">
        <v>2.7693519804117299</v>
      </c>
      <c r="AR26">
        <v>0.168245934637474</v>
      </c>
      <c r="AS26">
        <v>100</v>
      </c>
    </row>
    <row r="27" spans="1:45" x14ac:dyDescent="0.2">
      <c r="A27" t="s">
        <v>156</v>
      </c>
      <c r="B27" t="s">
        <v>1463</v>
      </c>
      <c r="C27">
        <v>18.221</v>
      </c>
      <c r="D27">
        <v>134.68</v>
      </c>
      <c r="E27">
        <v>16.704999999999998</v>
      </c>
      <c r="F27">
        <v>87.3</v>
      </c>
      <c r="G27">
        <v>133.07599999999999</v>
      </c>
      <c r="H27">
        <v>24.2136</v>
      </c>
      <c r="I27">
        <v>33.045999999999999</v>
      </c>
      <c r="J27">
        <v>269.98239999999998</v>
      </c>
      <c r="K27">
        <v>24.544</v>
      </c>
      <c r="L27" t="s">
        <v>175</v>
      </c>
      <c r="M27">
        <v>120.688</v>
      </c>
      <c r="N27">
        <v>122.75</v>
      </c>
      <c r="O27">
        <v>416.23140000000001</v>
      </c>
      <c r="P27" s="6">
        <v>131.80699999999999</v>
      </c>
      <c r="Q27">
        <v>310481.42</v>
      </c>
      <c r="R27">
        <v>4418.7700000000004</v>
      </c>
      <c r="S27">
        <v>88927.629700000005</v>
      </c>
      <c r="T27">
        <v>30372.056</v>
      </c>
      <c r="U27">
        <v>116.34569999999999</v>
      </c>
      <c r="V27" s="6">
        <v>8274.8094000000001</v>
      </c>
      <c r="W27">
        <v>10199.237999999999</v>
      </c>
      <c r="X27">
        <v>18634.580999999998</v>
      </c>
      <c r="Y27">
        <v>670.35</v>
      </c>
      <c r="Z27">
        <v>664181.85366400005</v>
      </c>
      <c r="AA27">
        <v>7370.950237</v>
      </c>
      <c r="AB27">
        <v>168028.75631815</v>
      </c>
      <c r="AC27">
        <v>43422.928463199998</v>
      </c>
      <c r="AD27">
        <v>150.22556784</v>
      </c>
      <c r="AE27" s="6">
        <v>13721.28894708</v>
      </c>
      <c r="AF27">
        <v>14270.773809599999</v>
      </c>
      <c r="AG27">
        <v>22447.216272599999</v>
      </c>
      <c r="AH27">
        <v>1536.1740600000001</v>
      </c>
      <c r="AI27">
        <v>935130.16733947</v>
      </c>
      <c r="AJ27">
        <v>71.025604441107703</v>
      </c>
      <c r="AK27">
        <v>0.78822718958698801</v>
      </c>
      <c r="AL27">
        <v>17.968488472167099</v>
      </c>
      <c r="AM27">
        <v>4.6435170182502103</v>
      </c>
      <c r="AN27">
        <v>1.6064669185831701E-2</v>
      </c>
      <c r="AO27" s="6">
        <v>1.46731326036869</v>
      </c>
      <c r="AP27">
        <v>1.5260735144714299</v>
      </c>
      <c r="AQ27">
        <v>2.40043761356393</v>
      </c>
      <c r="AR27">
        <v>0.16427382129811399</v>
      </c>
      <c r="AS27">
        <v>100</v>
      </c>
    </row>
    <row r="28" spans="1:45" x14ac:dyDescent="0.2">
      <c r="A28" t="s">
        <v>157</v>
      </c>
      <c r="B28" t="s">
        <v>1463</v>
      </c>
      <c r="C28">
        <v>20.178000000000001</v>
      </c>
      <c r="D28">
        <v>108.26</v>
      </c>
      <c r="E28">
        <v>16.236999999999998</v>
      </c>
      <c r="F28">
        <v>75.3</v>
      </c>
      <c r="G28">
        <v>119.9744</v>
      </c>
      <c r="H28">
        <v>15.1335</v>
      </c>
      <c r="I28">
        <v>24.465199999999999</v>
      </c>
      <c r="J28">
        <v>108.38030000000001</v>
      </c>
      <c r="K28" t="s">
        <v>175</v>
      </c>
      <c r="L28" t="s">
        <v>175</v>
      </c>
      <c r="M28">
        <v>135.85599999999999</v>
      </c>
      <c r="N28">
        <v>132.94999999999999</v>
      </c>
      <c r="O28">
        <v>345.64769999999999</v>
      </c>
      <c r="P28">
        <v>193.84299999999999</v>
      </c>
      <c r="Q28">
        <v>253785.97380000001</v>
      </c>
      <c r="R28">
        <v>3670.6</v>
      </c>
      <c r="S28">
        <v>60562.4565</v>
      </c>
      <c r="T28">
        <v>32613.006399999998</v>
      </c>
      <c r="U28">
        <v>231.11699999999999</v>
      </c>
      <c r="V28" t="s">
        <v>175</v>
      </c>
      <c r="W28">
        <v>13098.456</v>
      </c>
      <c r="X28">
        <v>17061.177</v>
      </c>
      <c r="Y28">
        <v>357.04</v>
      </c>
      <c r="Z28">
        <v>542898.95515296003</v>
      </c>
      <c r="AA28">
        <v>6122.9278599999998</v>
      </c>
      <c r="AB28">
        <v>114432.76155675</v>
      </c>
      <c r="AC28">
        <v>46626.815250079999</v>
      </c>
      <c r="AD28">
        <v>298.41827039999998</v>
      </c>
      <c r="AE28" t="s">
        <v>175</v>
      </c>
      <c r="AF28">
        <v>18327.359635199999</v>
      </c>
      <c r="AG28">
        <v>20551.893814200001</v>
      </c>
      <c r="AH28">
        <v>818.19286399999999</v>
      </c>
      <c r="AI28">
        <v>750077.32440359006</v>
      </c>
      <c r="AJ28">
        <v>72.379065129669897</v>
      </c>
      <c r="AK28">
        <v>0.81630622081110504</v>
      </c>
      <c r="AL28">
        <v>15.2561286461685</v>
      </c>
      <c r="AM28">
        <v>6.2162678077429501</v>
      </c>
      <c r="AN28">
        <v>3.97850009180429E-2</v>
      </c>
      <c r="AO28" t="s">
        <v>175</v>
      </c>
      <c r="AP28" s="6">
        <v>2.4433960391713798</v>
      </c>
      <c r="AQ28">
        <v>2.73997001982982</v>
      </c>
      <c r="AR28">
        <v>0.10908113568831999</v>
      </c>
      <c r="AS28">
        <v>100</v>
      </c>
    </row>
    <row r="29" spans="1:45" x14ac:dyDescent="0.2">
      <c r="A29" t="s">
        <v>158</v>
      </c>
      <c r="B29" t="s">
        <v>1463</v>
      </c>
      <c r="C29">
        <v>18.192499999999999</v>
      </c>
      <c r="D29">
        <v>123.32</v>
      </c>
      <c r="E29">
        <v>16.731000000000002</v>
      </c>
      <c r="F29">
        <v>80.64</v>
      </c>
      <c r="G29">
        <v>126.46339999999999</v>
      </c>
      <c r="H29">
        <v>16.319400000000002</v>
      </c>
      <c r="I29">
        <v>29.635999999999999</v>
      </c>
      <c r="J29">
        <v>137.37729999999999</v>
      </c>
      <c r="K29" t="s">
        <v>175</v>
      </c>
      <c r="L29" t="s">
        <v>175</v>
      </c>
      <c r="M29">
        <v>127.85599999999999</v>
      </c>
      <c r="N29">
        <v>129.87</v>
      </c>
      <c r="O29">
        <v>309.38130000000001</v>
      </c>
      <c r="P29">
        <v>198.679</v>
      </c>
      <c r="Q29">
        <v>254227.86660000001</v>
      </c>
      <c r="R29">
        <v>3592.04</v>
      </c>
      <c r="S29">
        <v>60388.364399999999</v>
      </c>
      <c r="T29">
        <v>42019.588000000003</v>
      </c>
      <c r="U29">
        <v>288.75479999999999</v>
      </c>
      <c r="V29">
        <v>11063.395200000001</v>
      </c>
      <c r="W29">
        <v>10545.822</v>
      </c>
      <c r="X29">
        <v>17298.445500000002</v>
      </c>
      <c r="Y29">
        <v>362.81</v>
      </c>
      <c r="Z29">
        <v>543844.25223072001</v>
      </c>
      <c r="AA29">
        <v>5991.8819240000003</v>
      </c>
      <c r="AB29">
        <v>114103.8145338</v>
      </c>
      <c r="AC29">
        <v>60075.404963599998</v>
      </c>
      <c r="AD29">
        <v>372.84019776000002</v>
      </c>
      <c r="AE29">
        <v>18345.321920639999</v>
      </c>
      <c r="AF29">
        <v>14755.7141424</v>
      </c>
      <c r="AG29">
        <v>20837.7074493</v>
      </c>
      <c r="AH29">
        <v>831.41539599999999</v>
      </c>
      <c r="AI29">
        <v>779158.35275822005</v>
      </c>
      <c r="AJ29">
        <v>69.7989375722549</v>
      </c>
      <c r="AK29">
        <v>0.76901978946753802</v>
      </c>
      <c r="AL29">
        <v>14.6444960937494</v>
      </c>
      <c r="AM29">
        <v>7.71029467256984</v>
      </c>
      <c r="AN29">
        <v>4.7851658965105903E-2</v>
      </c>
      <c r="AO29" s="6">
        <v>2.3545049418641999</v>
      </c>
      <c r="AP29">
        <v>1.8938017015623001</v>
      </c>
      <c r="AQ29">
        <v>2.6743867117043099</v>
      </c>
      <c r="AR29">
        <v>0.10670685786230601</v>
      </c>
      <c r="AS29">
        <v>100</v>
      </c>
    </row>
    <row r="30" spans="1:45" x14ac:dyDescent="0.2">
      <c r="A30" t="s">
        <v>159</v>
      </c>
      <c r="B30" t="s">
        <v>1463</v>
      </c>
      <c r="C30">
        <v>17.175999999999998</v>
      </c>
      <c r="D30">
        <v>124.73</v>
      </c>
      <c r="E30">
        <v>16.757000000000001</v>
      </c>
      <c r="F30">
        <v>80.819999999999993</v>
      </c>
      <c r="G30">
        <v>124.2283</v>
      </c>
      <c r="H30" s="6">
        <v>11.327999999999999</v>
      </c>
      <c r="I30">
        <v>28.110800000000001</v>
      </c>
      <c r="J30">
        <v>130.58279999999999</v>
      </c>
      <c r="K30" t="s">
        <v>175</v>
      </c>
      <c r="L30" t="s">
        <v>175</v>
      </c>
      <c r="M30">
        <v>109.48</v>
      </c>
      <c r="N30">
        <v>125.69</v>
      </c>
      <c r="O30">
        <v>320.17070000000001</v>
      </c>
      <c r="P30" s="6">
        <v>133.13300000000001</v>
      </c>
      <c r="Q30">
        <v>263606.95860000001</v>
      </c>
      <c r="R30">
        <v>3706.24</v>
      </c>
      <c r="S30">
        <v>63309.682800000002</v>
      </c>
      <c r="T30">
        <v>38798.292000000001</v>
      </c>
      <c r="U30">
        <v>237.23009999999999</v>
      </c>
      <c r="V30">
        <v>8982.7530000000006</v>
      </c>
      <c r="W30">
        <v>10800.940500000001</v>
      </c>
      <c r="X30">
        <v>17603.9535</v>
      </c>
      <c r="Y30">
        <v>304.24</v>
      </c>
      <c r="Z30">
        <v>563908.00583712</v>
      </c>
      <c r="AA30">
        <v>6182.378944</v>
      </c>
      <c r="AB30">
        <v>119623.6456506</v>
      </c>
      <c r="AC30">
        <v>55469.918072400003</v>
      </c>
      <c r="AD30">
        <v>306.31150511999999</v>
      </c>
      <c r="AE30">
        <v>14895.201024600001</v>
      </c>
      <c r="AF30">
        <v>15112.675947600001</v>
      </c>
      <c r="AG30">
        <v>21205.722386099998</v>
      </c>
      <c r="AH30">
        <v>697.19638399999997</v>
      </c>
      <c r="AI30">
        <v>797401.05575154</v>
      </c>
      <c r="AJ30">
        <v>70.718241689013595</v>
      </c>
      <c r="AK30">
        <v>0.77531612222072999</v>
      </c>
      <c r="AL30">
        <v>15.001691405820401</v>
      </c>
      <c r="AM30">
        <v>6.9563386795519504</v>
      </c>
      <c r="AN30">
        <v>3.8413732075047897E-2</v>
      </c>
      <c r="AO30">
        <v>1.8679685607591101</v>
      </c>
      <c r="AP30">
        <v>1.89524152728347</v>
      </c>
      <c r="AQ30">
        <v>2.6593546914875699</v>
      </c>
      <c r="AR30">
        <v>8.7433591788124904E-2</v>
      </c>
      <c r="AS30">
        <v>100</v>
      </c>
    </row>
    <row r="31" spans="1:45" x14ac:dyDescent="0.2">
      <c r="A31" t="s">
        <v>163</v>
      </c>
      <c r="B31" t="s">
        <v>1463</v>
      </c>
      <c r="C31" s="6">
        <v>9.6329999999999991</v>
      </c>
      <c r="D31">
        <v>94.1</v>
      </c>
      <c r="E31" s="6">
        <v>13.311999999999999</v>
      </c>
      <c r="F31">
        <v>67.739999999999995</v>
      </c>
      <c r="G31">
        <v>48.142200000000003</v>
      </c>
      <c r="H31" t="s">
        <v>175</v>
      </c>
      <c r="I31">
        <v>14.036799999999999</v>
      </c>
      <c r="J31">
        <v>99.167599999999993</v>
      </c>
      <c r="K31">
        <v>102.0228</v>
      </c>
      <c r="L31" t="s">
        <v>175</v>
      </c>
      <c r="M31" t="s">
        <v>175</v>
      </c>
      <c r="N31" t="s">
        <v>175</v>
      </c>
      <c r="O31">
        <v>207.88210000000001</v>
      </c>
      <c r="P31" s="6">
        <v>374.101</v>
      </c>
      <c r="Q31">
        <v>216683.51459999999</v>
      </c>
      <c r="R31" s="6">
        <v>2099.8200000000002</v>
      </c>
      <c r="S31">
        <v>47003.511100000003</v>
      </c>
      <c r="T31">
        <v>13495.497600000001</v>
      </c>
      <c r="U31" t="s">
        <v>175</v>
      </c>
      <c r="V31">
        <v>8809.7333999999992</v>
      </c>
      <c r="W31">
        <v>5368.5240000000003</v>
      </c>
      <c r="X31">
        <v>4872.8819999999996</v>
      </c>
      <c r="Y31">
        <v>1356.01</v>
      </c>
      <c r="Z31">
        <v>463529.37443232001</v>
      </c>
      <c r="AA31">
        <v>3502.709742</v>
      </c>
      <c r="AB31">
        <v>88813.134223450004</v>
      </c>
      <c r="AC31">
        <v>19294.51291872</v>
      </c>
      <c r="AD31" t="s">
        <v>175</v>
      </c>
      <c r="AE31">
        <v>14608.29992388</v>
      </c>
      <c r="AF31" s="6">
        <v>7511.6387807999999</v>
      </c>
      <c r="AG31">
        <v>5869.8736571999998</v>
      </c>
      <c r="AH31">
        <v>3107.4325159999999</v>
      </c>
      <c r="AI31">
        <v>606236.97619436996</v>
      </c>
      <c r="AJ31">
        <v>76.460096073668794</v>
      </c>
      <c r="AK31" s="6">
        <v>0.57777896755624003</v>
      </c>
      <c r="AL31">
        <v>14.6499038677863</v>
      </c>
      <c r="AM31">
        <v>3.1826684409520198</v>
      </c>
      <c r="AN31" t="s">
        <v>175</v>
      </c>
      <c r="AO31">
        <v>2.4096682481466298</v>
      </c>
      <c r="AP31" s="6">
        <v>1.23905981914103</v>
      </c>
      <c r="AQ31" s="6">
        <v>0.96824738306922697</v>
      </c>
      <c r="AR31" s="6">
        <v>0.51257719967970095</v>
      </c>
      <c r="AS31">
        <v>100</v>
      </c>
    </row>
    <row r="32" spans="1:45" x14ac:dyDescent="0.2">
      <c r="A32" t="s">
        <v>165</v>
      </c>
      <c r="B32" t="s">
        <v>1463</v>
      </c>
      <c r="C32">
        <v>14.725</v>
      </c>
      <c r="D32">
        <v>60.76</v>
      </c>
      <c r="E32">
        <v>20.254000000000001</v>
      </c>
      <c r="F32">
        <v>54.04</v>
      </c>
      <c r="G32">
        <v>34.927300000000002</v>
      </c>
      <c r="H32" t="s">
        <v>175</v>
      </c>
      <c r="I32">
        <v>12.201599999999999</v>
      </c>
      <c r="J32" t="s">
        <v>175</v>
      </c>
      <c r="K32">
        <v>98.293999999999997</v>
      </c>
      <c r="L32" t="s">
        <v>175</v>
      </c>
      <c r="M32" t="s">
        <v>175</v>
      </c>
      <c r="N32" t="s">
        <v>175</v>
      </c>
      <c r="O32" t="s">
        <v>175</v>
      </c>
      <c r="P32" t="s">
        <v>175</v>
      </c>
      <c r="Q32" s="6">
        <v>46367.558799999999</v>
      </c>
      <c r="R32">
        <v>813.14</v>
      </c>
      <c r="S32" s="6">
        <v>8234.4717000000001</v>
      </c>
      <c r="T32">
        <v>10383.8904</v>
      </c>
      <c r="U32" t="s">
        <v>175</v>
      </c>
      <c r="V32" t="s">
        <v>175</v>
      </c>
      <c r="W32" s="6">
        <v>2020.5989999999999</v>
      </c>
      <c r="X32">
        <v>2529.9749999999999</v>
      </c>
      <c r="Y32">
        <v>563.27</v>
      </c>
      <c r="Z32" s="6">
        <v>99189.481784959993</v>
      </c>
      <c r="AA32">
        <v>1356.3988340000001</v>
      </c>
      <c r="AB32" s="6">
        <v>15559.03427715</v>
      </c>
      <c r="AC32">
        <v>14845.84810488</v>
      </c>
      <c r="AD32" t="s">
        <v>175</v>
      </c>
      <c r="AE32" t="s">
        <v>175</v>
      </c>
      <c r="AF32">
        <v>2827.2221208000001</v>
      </c>
      <c r="AG32">
        <v>3047.6078849999999</v>
      </c>
      <c r="AH32">
        <v>1290.789532</v>
      </c>
      <c r="AI32" s="7">
        <v>138116.38253879</v>
      </c>
      <c r="AJ32">
        <v>71.815870037794099</v>
      </c>
      <c r="AK32">
        <v>0.98206947580534498</v>
      </c>
      <c r="AL32" s="6">
        <v>11.265162025786699</v>
      </c>
      <c r="AM32" s="6">
        <v>10.748795929918399</v>
      </c>
      <c r="AN32" t="s">
        <v>175</v>
      </c>
      <c r="AO32" t="s">
        <v>175</v>
      </c>
      <c r="AP32">
        <v>2.0469853530995699</v>
      </c>
      <c r="AQ32">
        <v>2.2065506125923</v>
      </c>
      <c r="AR32">
        <v>0.93456656500359803</v>
      </c>
      <c r="AS32">
        <v>100</v>
      </c>
    </row>
    <row r="33" spans="1:45" x14ac:dyDescent="0.2">
      <c r="A33" t="s">
        <v>946</v>
      </c>
      <c r="B33" t="s">
        <v>1463</v>
      </c>
      <c r="C33" t="s">
        <v>175</v>
      </c>
      <c r="D33">
        <v>20.47</v>
      </c>
      <c r="E33">
        <v>13.819000000000001</v>
      </c>
      <c r="F33">
        <v>45.44</v>
      </c>
      <c r="G33">
        <v>49.985900000000001</v>
      </c>
      <c r="H33" t="s">
        <v>175</v>
      </c>
      <c r="I33" t="s">
        <v>175</v>
      </c>
      <c r="J33" s="6">
        <v>184.4573</v>
      </c>
      <c r="K33">
        <v>190249.63</v>
      </c>
      <c r="L33" t="s">
        <v>175</v>
      </c>
      <c r="M33" t="s">
        <v>175</v>
      </c>
      <c r="N33" t="s">
        <v>175</v>
      </c>
      <c r="O33">
        <v>668.05949999999996</v>
      </c>
      <c r="P33">
        <v>44888.701000000001</v>
      </c>
      <c r="Q33">
        <v>29040.883600000001</v>
      </c>
      <c r="R33">
        <v>421.94</v>
      </c>
      <c r="S33">
        <v>12583.962299999999</v>
      </c>
      <c r="T33">
        <v>149178.9</v>
      </c>
      <c r="U33" t="s">
        <v>175</v>
      </c>
      <c r="V33" t="s">
        <v>175</v>
      </c>
      <c r="W33">
        <v>41727.934500000003</v>
      </c>
      <c r="X33">
        <v>2121.3254999999999</v>
      </c>
      <c r="Y33">
        <v>1311.9</v>
      </c>
      <c r="Z33">
        <v>62124.258197119998</v>
      </c>
      <c r="AA33">
        <v>703.83811400000002</v>
      </c>
      <c r="AB33">
        <v>23777.396765850001</v>
      </c>
      <c r="AC33">
        <v>213281.07333000001</v>
      </c>
      <c r="AD33" t="s">
        <v>175</v>
      </c>
      <c r="AE33" t="s">
        <v>175</v>
      </c>
      <c r="AF33">
        <v>58385.725952399996</v>
      </c>
      <c r="AG33">
        <v>2555.3486972999999</v>
      </c>
      <c r="AH33">
        <v>3006.3500399999998</v>
      </c>
      <c r="AI33" s="6">
        <v>363833.99109666998</v>
      </c>
      <c r="AJ33">
        <v>17.074891218894901</v>
      </c>
      <c r="AK33">
        <v>0.193450345823514</v>
      </c>
      <c r="AL33">
        <v>6.5352323718243204</v>
      </c>
      <c r="AM33">
        <v>58.620436393841899</v>
      </c>
      <c r="AN33" t="s">
        <v>175</v>
      </c>
      <c r="AO33" t="s">
        <v>175</v>
      </c>
      <c r="AP33">
        <v>16.047353293301001</v>
      </c>
      <c r="AQ33">
        <v>0.70233918760521996</v>
      </c>
      <c r="AR33">
        <v>0.82629718870912705</v>
      </c>
      <c r="AS33">
        <v>100</v>
      </c>
    </row>
    <row r="34" spans="1:45" x14ac:dyDescent="0.2">
      <c r="A34" t="s">
        <v>947</v>
      </c>
      <c r="B34" t="s">
        <v>1463</v>
      </c>
      <c r="C34">
        <v>6.5739999999999998</v>
      </c>
      <c r="D34" s="6">
        <v>71.67</v>
      </c>
      <c r="E34" s="6">
        <v>18.135000000000002</v>
      </c>
      <c r="F34">
        <v>49.14</v>
      </c>
      <c r="G34" s="6">
        <v>187.12010000000001</v>
      </c>
      <c r="H34" t="s">
        <v>175</v>
      </c>
      <c r="I34" s="6">
        <v>25.903600000000001</v>
      </c>
      <c r="J34">
        <v>106.5185</v>
      </c>
      <c r="K34" s="6">
        <v>60777.540200000003</v>
      </c>
      <c r="L34">
        <v>76.242099999999994</v>
      </c>
      <c r="M34">
        <v>88.872</v>
      </c>
      <c r="N34">
        <v>79.02</v>
      </c>
      <c r="O34">
        <v>267.63260000000002</v>
      </c>
      <c r="P34" s="6">
        <v>33254.025999999998</v>
      </c>
      <c r="Q34" s="6">
        <v>82749.875199999995</v>
      </c>
      <c r="R34" s="6">
        <v>1292.24</v>
      </c>
      <c r="S34" s="6">
        <v>31243.0664</v>
      </c>
      <c r="T34" s="6">
        <v>93351.200800000006</v>
      </c>
      <c r="U34">
        <v>253.46610000000001</v>
      </c>
      <c r="V34" t="s">
        <v>175</v>
      </c>
      <c r="W34">
        <v>40178.438999999998</v>
      </c>
      <c r="X34" s="6">
        <v>15980.79</v>
      </c>
      <c r="Y34" s="6">
        <v>1733.92</v>
      </c>
      <c r="Z34" s="6">
        <v>177018.53302783999</v>
      </c>
      <c r="AA34" s="6">
        <v>2155.585544</v>
      </c>
      <c r="AB34" s="6">
        <v>59033.773962799998</v>
      </c>
      <c r="AC34" s="6">
        <v>133464.21178375999</v>
      </c>
      <c r="AD34">
        <v>327.27542832</v>
      </c>
      <c r="AE34" t="s">
        <v>175</v>
      </c>
      <c r="AF34">
        <v>56217.671848799997</v>
      </c>
      <c r="AG34" s="6">
        <v>19250.459633999999</v>
      </c>
      <c r="AH34" s="6">
        <v>3973.4510719999998</v>
      </c>
      <c r="AI34" s="6">
        <v>451440.96230151999</v>
      </c>
      <c r="AJ34">
        <v>39.211889883755902</v>
      </c>
      <c r="AK34">
        <v>0.47749002062428503</v>
      </c>
      <c r="AL34">
        <v>13.0767428949815</v>
      </c>
      <c r="AM34">
        <v>29.564045562754799</v>
      </c>
      <c r="AN34">
        <v>7.2495731590570794E-2</v>
      </c>
      <c r="AO34" t="s">
        <v>175</v>
      </c>
      <c r="AP34">
        <v>12.452939928666</v>
      </c>
      <c r="AQ34">
        <v>4.26422527895076</v>
      </c>
      <c r="AR34">
        <v>0.88017069867623299</v>
      </c>
      <c r="AS34">
        <v>100</v>
      </c>
    </row>
    <row r="35" spans="1:45" x14ac:dyDescent="0.2">
      <c r="A35" t="s">
        <v>948</v>
      </c>
      <c r="B35" t="s">
        <v>1463</v>
      </c>
      <c r="C35" t="s">
        <v>175</v>
      </c>
      <c r="D35">
        <v>26.56</v>
      </c>
      <c r="E35">
        <v>13.611000000000001</v>
      </c>
      <c r="F35">
        <v>43.61</v>
      </c>
      <c r="G35">
        <v>62.953600000000002</v>
      </c>
      <c r="H35" t="s">
        <v>175</v>
      </c>
      <c r="I35">
        <v>37.435600000000001</v>
      </c>
      <c r="J35">
        <v>136.93860000000001</v>
      </c>
      <c r="K35">
        <v>179219.7452</v>
      </c>
      <c r="L35" t="s">
        <v>175</v>
      </c>
      <c r="M35" t="s">
        <v>175</v>
      </c>
      <c r="N35">
        <v>62.44</v>
      </c>
      <c r="O35">
        <v>531.94370000000004</v>
      </c>
      <c r="P35">
        <v>44065.826999999997</v>
      </c>
      <c r="Q35">
        <v>24947.767800000001</v>
      </c>
      <c r="R35">
        <v>389.06</v>
      </c>
      <c r="S35">
        <v>11105.812900000001</v>
      </c>
      <c r="T35">
        <v>134029.70879999999</v>
      </c>
      <c r="U35" t="s">
        <v>175</v>
      </c>
      <c r="V35" t="s">
        <v>175</v>
      </c>
      <c r="W35">
        <v>36692.113499999999</v>
      </c>
      <c r="X35">
        <v>3180.9119999999998</v>
      </c>
      <c r="Y35">
        <v>1228.8800000000001</v>
      </c>
      <c r="Z35">
        <v>53368.264877759997</v>
      </c>
      <c r="AA35">
        <v>648.99098600000002</v>
      </c>
      <c r="AB35">
        <v>20984.433474549998</v>
      </c>
      <c r="AC35">
        <v>191622.27467136001</v>
      </c>
      <c r="AD35" t="s">
        <v>175</v>
      </c>
      <c r="AE35" t="s">
        <v>175</v>
      </c>
      <c r="AF35">
        <v>51339.605209200003</v>
      </c>
      <c r="AG35">
        <v>3831.7265951999998</v>
      </c>
      <c r="AH35">
        <v>2816.101408</v>
      </c>
      <c r="AI35" s="6">
        <v>324611.39722207002</v>
      </c>
      <c r="AJ35">
        <v>16.4406626922129</v>
      </c>
      <c r="AK35">
        <v>0.19992858893861301</v>
      </c>
      <c r="AL35">
        <v>6.4644783436837701</v>
      </c>
      <c r="AM35">
        <v>59.0312836552283</v>
      </c>
      <c r="AN35" t="s">
        <v>175</v>
      </c>
      <c r="AO35" t="s">
        <v>175</v>
      </c>
      <c r="AP35">
        <v>15.815712463748801</v>
      </c>
      <c r="AQ35">
        <v>1.1804042088450399</v>
      </c>
      <c r="AR35">
        <v>0.867530047342569</v>
      </c>
      <c r="AS35">
        <v>100</v>
      </c>
    </row>
    <row r="36" spans="1:45" x14ac:dyDescent="0.2">
      <c r="A36" t="s">
        <v>950</v>
      </c>
      <c r="B36" t="s">
        <v>1463</v>
      </c>
      <c r="C36">
        <v>23.9115</v>
      </c>
      <c r="D36">
        <v>96.93</v>
      </c>
      <c r="E36">
        <v>117.26</v>
      </c>
      <c r="F36">
        <v>47.07</v>
      </c>
      <c r="G36">
        <v>159.49549999999999</v>
      </c>
      <c r="H36">
        <v>50.2149</v>
      </c>
      <c r="I36">
        <v>16.194400000000002</v>
      </c>
      <c r="J36">
        <v>174.99850000000001</v>
      </c>
      <c r="K36">
        <v>39.577199999999998</v>
      </c>
      <c r="L36" t="s">
        <v>175</v>
      </c>
      <c r="M36">
        <v>140.31200000000001</v>
      </c>
      <c r="N36">
        <v>111.35</v>
      </c>
      <c r="O36">
        <v>139.42269999999999</v>
      </c>
      <c r="P36">
        <v>1106.7940000000001</v>
      </c>
      <c r="Q36">
        <v>255926.63320000001</v>
      </c>
      <c r="R36">
        <v>5179.07</v>
      </c>
      <c r="S36">
        <v>69732.635699999999</v>
      </c>
      <c r="T36">
        <v>30964.211200000002</v>
      </c>
      <c r="U36">
        <v>1045.6599000000001</v>
      </c>
      <c r="V36">
        <v>13633.261200000001</v>
      </c>
      <c r="W36">
        <v>12884.949000000001</v>
      </c>
      <c r="X36">
        <v>23152.678500000002</v>
      </c>
      <c r="Y36">
        <v>3150.93</v>
      </c>
      <c r="Z36">
        <v>547478.25374144001</v>
      </c>
      <c r="AA36">
        <v>8639.2066670000004</v>
      </c>
      <c r="AB36">
        <v>131759.81515514999</v>
      </c>
      <c r="AC36">
        <v>44269.53275264</v>
      </c>
      <c r="AD36">
        <v>1350.15606288</v>
      </c>
      <c r="AE36">
        <v>22606.673721840001</v>
      </c>
      <c r="AF36">
        <v>18028.6206408</v>
      </c>
      <c r="AG36">
        <v>27889.716521099999</v>
      </c>
      <c r="AH36">
        <v>7220.6711880000003</v>
      </c>
      <c r="AI36">
        <v>809242.64645084995</v>
      </c>
      <c r="AJ36">
        <v>67.653163873969405</v>
      </c>
      <c r="AK36">
        <v>1.0675669040539999</v>
      </c>
      <c r="AL36">
        <v>16.2818674637351</v>
      </c>
      <c r="AM36">
        <v>5.4704893454139896</v>
      </c>
      <c r="AN36">
        <v>0.166841931626005</v>
      </c>
      <c r="AO36">
        <v>2.7935593633118101</v>
      </c>
      <c r="AP36">
        <v>2.2278386735881202</v>
      </c>
      <c r="AQ36">
        <v>3.4463972757018899</v>
      </c>
      <c r="AR36">
        <v>0.89227516859970002</v>
      </c>
      <c r="AS36">
        <v>100</v>
      </c>
    </row>
    <row r="37" spans="1:45" x14ac:dyDescent="0.2">
      <c r="A37" t="s">
        <v>951</v>
      </c>
      <c r="B37" t="s">
        <v>1463</v>
      </c>
      <c r="C37">
        <v>33.202500000000001</v>
      </c>
      <c r="D37">
        <v>114.9</v>
      </c>
      <c r="E37">
        <v>68.64</v>
      </c>
      <c r="F37">
        <v>57.62</v>
      </c>
      <c r="G37">
        <v>140.3272</v>
      </c>
      <c r="H37">
        <v>48.374099999999999</v>
      </c>
      <c r="I37">
        <v>23.386399999999998</v>
      </c>
      <c r="J37">
        <v>165.7216</v>
      </c>
      <c r="K37">
        <v>59.5428</v>
      </c>
      <c r="L37">
        <v>50.311799999999998</v>
      </c>
      <c r="M37">
        <v>85.191999999999993</v>
      </c>
      <c r="N37">
        <v>97.18</v>
      </c>
      <c r="O37">
        <v>129.8305</v>
      </c>
      <c r="P37">
        <v>860.40499999999997</v>
      </c>
      <c r="Q37">
        <v>231052.122</v>
      </c>
      <c r="R37">
        <v>4107.59</v>
      </c>
      <c r="S37">
        <v>73287.086599999995</v>
      </c>
      <c r="T37">
        <v>41431.790399999998</v>
      </c>
      <c r="U37">
        <v>1108.5006000000001</v>
      </c>
      <c r="V37">
        <v>6124.2870000000003</v>
      </c>
      <c r="W37">
        <v>12733.182000000001</v>
      </c>
      <c r="X37">
        <v>13993.8645</v>
      </c>
      <c r="Y37">
        <v>4457.21</v>
      </c>
      <c r="Z37">
        <v>494266.69938240002</v>
      </c>
      <c r="AA37">
        <v>6851.8708790000001</v>
      </c>
      <c r="AB37">
        <v>138475.95013069999</v>
      </c>
      <c r="AC37">
        <v>59235.030734879998</v>
      </c>
      <c r="AD37">
        <v>1431.29597472</v>
      </c>
      <c r="AE37">
        <v>10155.2927034</v>
      </c>
      <c r="AF37">
        <v>17816.268254400002</v>
      </c>
      <c r="AG37">
        <v>16857.009176700001</v>
      </c>
      <c r="AH37">
        <v>10214.142436</v>
      </c>
      <c r="AI37">
        <v>755303.5596722</v>
      </c>
      <c r="AJ37">
        <v>65.439477022577606</v>
      </c>
      <c r="AK37">
        <v>0.90716782560560105</v>
      </c>
      <c r="AL37">
        <v>18.3338140483276</v>
      </c>
      <c r="AM37">
        <v>7.84254621553589</v>
      </c>
      <c r="AN37">
        <v>0.18949943455068299</v>
      </c>
      <c r="AO37">
        <v>1.3445312912079199</v>
      </c>
      <c r="AP37">
        <v>2.35882222799694</v>
      </c>
      <c r="AQ37">
        <v>2.23181910912957</v>
      </c>
      <c r="AR37">
        <v>1.35232282506823</v>
      </c>
      <c r="AS37">
        <v>100</v>
      </c>
    </row>
    <row r="38" spans="1:45" x14ac:dyDescent="0.2">
      <c r="A38" t="s">
        <v>138</v>
      </c>
      <c r="B38" t="s">
        <v>1463</v>
      </c>
      <c r="C38">
        <v>12.2835</v>
      </c>
      <c r="D38">
        <v>112.16</v>
      </c>
      <c r="E38">
        <v>15.613</v>
      </c>
      <c r="F38">
        <v>74.599999999999994</v>
      </c>
      <c r="G38">
        <v>108.5826</v>
      </c>
      <c r="H38">
        <v>14.16</v>
      </c>
      <c r="I38" s="6">
        <v>42.953600000000002</v>
      </c>
      <c r="J38">
        <v>165.68950000000001</v>
      </c>
      <c r="K38">
        <v>24.520399999999999</v>
      </c>
      <c r="L38" t="s">
        <v>175</v>
      </c>
      <c r="M38">
        <v>113.744</v>
      </c>
      <c r="N38">
        <v>98.45</v>
      </c>
      <c r="O38">
        <v>469.7842</v>
      </c>
      <c r="P38">
        <v>1661.933</v>
      </c>
      <c r="Q38">
        <v>243737.8204</v>
      </c>
      <c r="R38">
        <v>3612.29</v>
      </c>
      <c r="S38">
        <v>56822.565799999997</v>
      </c>
      <c r="T38">
        <v>18911.162400000001</v>
      </c>
      <c r="U38">
        <v>132.0651</v>
      </c>
      <c r="V38">
        <v>3705.5693999999999</v>
      </c>
      <c r="W38">
        <v>14822.156999999999</v>
      </c>
      <c r="X38">
        <v>18195.943500000001</v>
      </c>
      <c r="Y38" s="6">
        <v>2789.4</v>
      </c>
      <c r="Z38">
        <v>521403.94539968</v>
      </c>
      <c r="AA38">
        <v>6025.6609490000001</v>
      </c>
      <c r="AB38">
        <v>107366.2380791</v>
      </c>
      <c r="AC38">
        <v>27037.288883280002</v>
      </c>
      <c r="AD38">
        <v>170.52245712000001</v>
      </c>
      <c r="AE38" s="6">
        <v>6144.5751790800005</v>
      </c>
      <c r="AF38">
        <v>20739.162074399999</v>
      </c>
      <c r="AG38">
        <v>21918.8335401</v>
      </c>
      <c r="AH38" s="6">
        <v>6392.1890400000002</v>
      </c>
      <c r="AI38">
        <v>717198.41560176003</v>
      </c>
      <c r="AJ38">
        <v>72.700097219567894</v>
      </c>
      <c r="AK38">
        <v>0.840166517091956</v>
      </c>
      <c r="AL38">
        <v>14.970228007129</v>
      </c>
      <c r="AM38">
        <v>3.7698478266428599</v>
      </c>
      <c r="AN38">
        <v>2.3776189881418601E-2</v>
      </c>
      <c r="AO38">
        <v>0.85674689812643201</v>
      </c>
      <c r="AP38">
        <v>2.8916910053404101</v>
      </c>
      <c r="AQ38">
        <v>3.0561742836128798</v>
      </c>
      <c r="AR38">
        <v>0.89127205260718301</v>
      </c>
      <c r="AS38">
        <v>100</v>
      </c>
    </row>
    <row r="39" spans="1:45" x14ac:dyDescent="0.2">
      <c r="A39" t="s">
        <v>139</v>
      </c>
      <c r="B39" t="s">
        <v>1463</v>
      </c>
      <c r="C39">
        <v>13.395</v>
      </c>
      <c r="D39">
        <v>137.1</v>
      </c>
      <c r="E39">
        <v>18.745999999999999</v>
      </c>
      <c r="F39" s="6">
        <v>134.74</v>
      </c>
      <c r="G39">
        <v>115.5557</v>
      </c>
      <c r="H39">
        <v>15.753</v>
      </c>
      <c r="I39">
        <v>25.779599999999999</v>
      </c>
      <c r="J39">
        <v>164.78</v>
      </c>
      <c r="K39" t="s">
        <v>175</v>
      </c>
      <c r="L39" t="s">
        <v>175</v>
      </c>
      <c r="M39">
        <v>97.591999999999999</v>
      </c>
      <c r="N39">
        <v>113.75</v>
      </c>
      <c r="O39">
        <v>600.3374</v>
      </c>
      <c r="P39">
        <v>1734.8109999999999</v>
      </c>
      <c r="Q39">
        <v>248697.4014</v>
      </c>
      <c r="R39">
        <v>3810</v>
      </c>
      <c r="S39">
        <v>57674.325799999999</v>
      </c>
      <c r="T39">
        <v>21143.844799999999</v>
      </c>
      <c r="U39">
        <v>167.16929999999999</v>
      </c>
      <c r="V39">
        <v>6525.6827999999996</v>
      </c>
      <c r="W39">
        <v>13439.2965</v>
      </c>
      <c r="X39">
        <v>18374.348999999998</v>
      </c>
      <c r="Y39">
        <v>1974.07</v>
      </c>
      <c r="Z39">
        <v>532013.48107487999</v>
      </c>
      <c r="AA39">
        <v>6355.4610000000002</v>
      </c>
      <c r="AB39">
        <v>108975.6385991</v>
      </c>
      <c r="AC39">
        <v>30229.35491056</v>
      </c>
      <c r="AD39">
        <v>215.84900016</v>
      </c>
      <c r="AE39">
        <v>10820.887218960001</v>
      </c>
      <c r="AF39">
        <v>18804.2636628</v>
      </c>
      <c r="AG39">
        <v>22133.740805400001</v>
      </c>
      <c r="AH39">
        <v>4523.7788119999996</v>
      </c>
      <c r="AI39">
        <v>734072.45508385997</v>
      </c>
      <c r="AJ39">
        <v>72.474246566587595</v>
      </c>
      <c r="AK39">
        <v>0.86578115770247199</v>
      </c>
      <c r="AL39">
        <v>14.8453518238402</v>
      </c>
      <c r="AM39">
        <v>4.1180342214456997</v>
      </c>
      <c r="AN39">
        <v>2.9404318152128701E-2</v>
      </c>
      <c r="AO39">
        <v>1.4740898046261399</v>
      </c>
      <c r="AP39">
        <v>2.5616359165324898</v>
      </c>
      <c r="AQ39">
        <v>3.0151983843163599</v>
      </c>
      <c r="AR39">
        <v>0.616257806796906</v>
      </c>
      <c r="AS39">
        <v>100</v>
      </c>
    </row>
    <row r="40" spans="1:45" x14ac:dyDescent="0.2">
      <c r="A40" t="s">
        <v>140</v>
      </c>
      <c r="B40" t="s">
        <v>1463</v>
      </c>
      <c r="C40">
        <v>13.3855</v>
      </c>
      <c r="D40">
        <v>122.69</v>
      </c>
      <c r="E40">
        <v>14.768000000000001</v>
      </c>
      <c r="F40">
        <v>76.650000000000006</v>
      </c>
      <c r="G40">
        <v>112.72320000000001</v>
      </c>
      <c r="H40">
        <v>12.761699999999999</v>
      </c>
      <c r="I40">
        <v>24.303999999999998</v>
      </c>
      <c r="J40">
        <v>174.3458</v>
      </c>
      <c r="K40">
        <v>28.390799999999999</v>
      </c>
      <c r="L40" t="s">
        <v>175</v>
      </c>
      <c r="M40">
        <v>102.76</v>
      </c>
      <c r="N40">
        <v>130.38</v>
      </c>
      <c r="O40">
        <v>523.56330000000003</v>
      </c>
      <c r="P40">
        <v>1576.4839999999999</v>
      </c>
      <c r="Q40">
        <v>269130.17340000003</v>
      </c>
      <c r="R40">
        <v>3875.79</v>
      </c>
      <c r="S40">
        <v>67449.400200000004</v>
      </c>
      <c r="T40">
        <v>21247.616000000002</v>
      </c>
      <c r="U40">
        <v>150.5889</v>
      </c>
      <c r="V40">
        <v>9697.7711999999992</v>
      </c>
      <c r="W40">
        <v>11392.689</v>
      </c>
      <c r="X40">
        <v>18276.394499999999</v>
      </c>
      <c r="Y40">
        <v>1513.26</v>
      </c>
      <c r="Z40">
        <v>575723.26693727996</v>
      </c>
      <c r="AA40">
        <v>6465.2052990000002</v>
      </c>
      <c r="AB40">
        <v>127445.6416779</v>
      </c>
      <c r="AC40">
        <v>30377.7165952</v>
      </c>
      <c r="AD40">
        <v>194.44038767999999</v>
      </c>
      <c r="AE40">
        <v>16080.844203840001</v>
      </c>
      <c r="AF40">
        <v>15940.650448799999</v>
      </c>
      <c r="AG40">
        <v>22015.7448147</v>
      </c>
      <c r="AH40">
        <v>3467.7866159999999</v>
      </c>
      <c r="AI40">
        <v>797711.29698039999</v>
      </c>
      <c r="AJ40">
        <v>72.171883376427303</v>
      </c>
      <c r="AK40">
        <v>0.81046931684093304</v>
      </c>
      <c r="AL40">
        <v>15.9764117871119</v>
      </c>
      <c r="AM40">
        <v>3.8081091129321698</v>
      </c>
      <c r="AN40">
        <v>2.43747817557581E-2</v>
      </c>
      <c r="AO40">
        <v>2.0158726928791499</v>
      </c>
      <c r="AP40">
        <v>1.99829819499117</v>
      </c>
      <c r="AQ40">
        <v>2.7598637374244102</v>
      </c>
      <c r="AR40">
        <v>0.43471699963717603</v>
      </c>
      <c r="AS40">
        <v>100</v>
      </c>
    </row>
    <row r="41" spans="1:45" x14ac:dyDescent="0.2">
      <c r="A41" t="s">
        <v>954</v>
      </c>
      <c r="B41" t="s">
        <v>1463</v>
      </c>
      <c r="C41">
        <v>25.6785</v>
      </c>
      <c r="D41">
        <v>130.65</v>
      </c>
      <c r="E41">
        <v>99.099000000000004</v>
      </c>
      <c r="F41">
        <v>64.45</v>
      </c>
      <c r="G41">
        <v>151.8117</v>
      </c>
      <c r="H41">
        <v>45.1173</v>
      </c>
      <c r="I41">
        <v>23.845199999999998</v>
      </c>
      <c r="J41">
        <v>134.58459999999999</v>
      </c>
      <c r="K41" t="s">
        <v>175</v>
      </c>
      <c r="L41" t="s">
        <v>175</v>
      </c>
      <c r="M41" s="6">
        <v>66.328000000000003</v>
      </c>
      <c r="N41">
        <v>96.35</v>
      </c>
      <c r="O41">
        <v>307.1986</v>
      </c>
      <c r="P41">
        <v>1140.347</v>
      </c>
      <c r="Q41">
        <v>210150.36360000001</v>
      </c>
      <c r="R41">
        <v>4073.22</v>
      </c>
      <c r="S41">
        <v>56630.483</v>
      </c>
      <c r="T41">
        <v>12257.5856</v>
      </c>
      <c r="U41" t="s">
        <v>175</v>
      </c>
      <c r="V41" t="s">
        <v>175</v>
      </c>
      <c r="W41">
        <v>9529.4325000000008</v>
      </c>
      <c r="X41">
        <v>21697.945500000002</v>
      </c>
      <c r="Y41">
        <v>5122.0200000000004</v>
      </c>
      <c r="Z41">
        <v>449553.65781311999</v>
      </c>
      <c r="AA41">
        <v>6794.5382820000004</v>
      </c>
      <c r="AB41">
        <v>107003.2976285</v>
      </c>
      <c r="AC41">
        <v>17524.67013232</v>
      </c>
      <c r="AD41" t="s">
        <v>175</v>
      </c>
      <c r="AE41" t="s">
        <v>175</v>
      </c>
      <c r="AF41">
        <v>13333.581953999999</v>
      </c>
      <c r="AG41">
        <v>26137.345149299999</v>
      </c>
      <c r="AH41">
        <v>11737.621031999999</v>
      </c>
      <c r="AI41" s="6">
        <v>632084.71199124004</v>
      </c>
      <c r="AJ41">
        <v>71.122374783737897</v>
      </c>
      <c r="AK41">
        <v>1.07494108829105</v>
      </c>
      <c r="AL41">
        <v>16.928632444124499</v>
      </c>
      <c r="AM41">
        <v>2.7725192208988099</v>
      </c>
      <c r="AN41" t="s">
        <v>175</v>
      </c>
      <c r="AO41" t="s">
        <v>175</v>
      </c>
      <c r="AP41">
        <v>2.1094612321813</v>
      </c>
      <c r="AQ41">
        <v>4.1351016174652004</v>
      </c>
      <c r="AR41">
        <v>1.8569696133012401</v>
      </c>
      <c r="AS41">
        <v>100</v>
      </c>
    </row>
    <row r="42" spans="1:45" x14ac:dyDescent="0.2">
      <c r="A42" t="s">
        <v>955</v>
      </c>
      <c r="B42" t="s">
        <v>1463</v>
      </c>
      <c r="C42">
        <v>22.077999999999999</v>
      </c>
      <c r="D42">
        <v>151.04</v>
      </c>
      <c r="E42">
        <v>82.965999999999994</v>
      </c>
      <c r="F42">
        <v>75.12</v>
      </c>
      <c r="G42">
        <v>142.9434</v>
      </c>
      <c r="H42">
        <v>41.506500000000003</v>
      </c>
      <c r="I42">
        <v>23.584800000000001</v>
      </c>
      <c r="J42">
        <v>149.6609</v>
      </c>
      <c r="K42" t="s">
        <v>175</v>
      </c>
      <c r="L42" t="s">
        <v>175</v>
      </c>
      <c r="M42">
        <v>90.128</v>
      </c>
      <c r="N42">
        <v>96.43</v>
      </c>
      <c r="O42">
        <v>303.16899999999998</v>
      </c>
      <c r="P42">
        <v>1227.72</v>
      </c>
      <c r="Q42">
        <v>191367.86319999999</v>
      </c>
      <c r="R42">
        <v>4264.21</v>
      </c>
      <c r="S42">
        <v>55856.1276</v>
      </c>
      <c r="T42">
        <v>12947.9792</v>
      </c>
      <c r="U42">
        <v>139.18680000000001</v>
      </c>
      <c r="V42" t="s">
        <v>175</v>
      </c>
      <c r="W42">
        <v>10837.197</v>
      </c>
      <c r="X42">
        <v>20022.481500000002</v>
      </c>
      <c r="Y42">
        <v>5022.5600000000004</v>
      </c>
      <c r="Z42">
        <v>409374.13295743999</v>
      </c>
      <c r="AA42">
        <v>7113.1287009999996</v>
      </c>
      <c r="AB42">
        <v>105540.1531002</v>
      </c>
      <c r="AC42">
        <v>18511.72586224</v>
      </c>
      <c r="AD42">
        <v>179.71799616000001</v>
      </c>
      <c r="AE42" t="s">
        <v>175</v>
      </c>
      <c r="AF42">
        <v>15163.4060424</v>
      </c>
      <c r="AG42">
        <v>24119.081214900001</v>
      </c>
      <c r="AH42">
        <v>11509.698496000001</v>
      </c>
      <c r="AI42" s="6">
        <v>591511.04437033995</v>
      </c>
      <c r="AJ42">
        <v>69.208197691932597</v>
      </c>
      <c r="AK42">
        <v>1.2025352305250501</v>
      </c>
      <c r="AL42">
        <v>17.842465344420901</v>
      </c>
      <c r="AM42">
        <v>3.1295655488471299</v>
      </c>
      <c r="AN42">
        <v>3.0382864000672801E-2</v>
      </c>
      <c r="AO42" t="s">
        <v>175</v>
      </c>
      <c r="AP42">
        <v>2.56350345216992</v>
      </c>
      <c r="AQ42">
        <v>4.0775369191245803</v>
      </c>
      <c r="AR42">
        <v>1.94581294897917</v>
      </c>
      <c r="AS42">
        <v>100</v>
      </c>
    </row>
    <row r="43" spans="1:45" x14ac:dyDescent="0.2">
      <c r="A43" t="s">
        <v>144</v>
      </c>
      <c r="B43" t="s">
        <v>1463</v>
      </c>
      <c r="C43">
        <v>11.894</v>
      </c>
      <c r="D43">
        <v>115.1</v>
      </c>
      <c r="E43">
        <v>14.456</v>
      </c>
      <c r="F43">
        <v>71.16</v>
      </c>
      <c r="G43">
        <v>107.4393</v>
      </c>
      <c r="H43">
        <v>19.558499999999999</v>
      </c>
      <c r="I43" s="6">
        <v>27.094000000000001</v>
      </c>
      <c r="J43">
        <v>172.76220000000001</v>
      </c>
      <c r="K43" t="s">
        <v>175</v>
      </c>
      <c r="L43" t="s">
        <v>175</v>
      </c>
      <c r="M43">
        <v>107.872</v>
      </c>
      <c r="N43">
        <v>84.21</v>
      </c>
      <c r="O43">
        <v>370.69400000000002</v>
      </c>
      <c r="P43">
        <v>899.05399999999997</v>
      </c>
      <c r="Q43">
        <v>260830.30979999999</v>
      </c>
      <c r="R43">
        <v>3429.66</v>
      </c>
      <c r="S43">
        <v>62692.775600000001</v>
      </c>
      <c r="T43">
        <v>18485.022400000002</v>
      </c>
      <c r="U43">
        <v>148.4118</v>
      </c>
      <c r="V43">
        <v>6463.665</v>
      </c>
      <c r="W43">
        <v>10576.377</v>
      </c>
      <c r="X43">
        <v>19084.369500000001</v>
      </c>
      <c r="Y43">
        <v>1142.77</v>
      </c>
      <c r="Z43">
        <v>557968.19872415997</v>
      </c>
      <c r="AA43">
        <v>5721.0158460000002</v>
      </c>
      <c r="AB43">
        <v>118457.99949620001</v>
      </c>
      <c r="AC43">
        <v>26428.03652528</v>
      </c>
      <c r="AD43">
        <v>191.62931616</v>
      </c>
      <c r="AE43">
        <v>10718.049303</v>
      </c>
      <c r="AF43">
        <v>14798.4666984</v>
      </c>
      <c r="AG43">
        <v>22989.031499699999</v>
      </c>
      <c r="AH43">
        <v>2618.7717320000002</v>
      </c>
      <c r="AI43">
        <v>759891.19914090005</v>
      </c>
      <c r="AJ43">
        <v>73.427380045324199</v>
      </c>
      <c r="AK43">
        <v>0.75287302346282303</v>
      </c>
      <c r="AL43">
        <v>15.588810560001701</v>
      </c>
      <c r="AM43">
        <v>3.4778711156489801</v>
      </c>
      <c r="AN43">
        <v>2.5217993888683999E-2</v>
      </c>
      <c r="AO43">
        <v>1.4104715668660699</v>
      </c>
      <c r="AP43">
        <v>1.9474454652364099</v>
      </c>
      <c r="AQ43">
        <v>3.0253056655598098</v>
      </c>
      <c r="AR43">
        <v>0.34462456401135699</v>
      </c>
      <c r="AS43">
        <v>100</v>
      </c>
    </row>
    <row r="44" spans="1:45" x14ac:dyDescent="0.2">
      <c r="A44" t="s">
        <v>146</v>
      </c>
      <c r="B44" t="s">
        <v>1463</v>
      </c>
      <c r="C44">
        <v>12.8725</v>
      </c>
      <c r="D44">
        <v>111.02</v>
      </c>
      <c r="E44">
        <v>17.068999999999999</v>
      </c>
      <c r="F44">
        <v>79.59</v>
      </c>
      <c r="G44">
        <v>104.6995</v>
      </c>
      <c r="H44">
        <v>22.9923</v>
      </c>
      <c r="I44">
        <v>19.145600000000002</v>
      </c>
      <c r="J44" s="6">
        <v>355.15440000000001</v>
      </c>
      <c r="K44" t="s">
        <v>175</v>
      </c>
      <c r="L44" t="s">
        <v>175</v>
      </c>
      <c r="M44">
        <v>85.376000000000005</v>
      </c>
      <c r="N44">
        <v>86.3</v>
      </c>
      <c r="O44">
        <v>361.02879999999999</v>
      </c>
      <c r="P44">
        <v>1670.3309999999999</v>
      </c>
      <c r="Q44">
        <v>231472.33780000001</v>
      </c>
      <c r="R44">
        <v>3490.91</v>
      </c>
      <c r="S44">
        <v>49027.123599999999</v>
      </c>
      <c r="T44">
        <v>19154.761600000002</v>
      </c>
      <c r="U44">
        <v>150.81030000000001</v>
      </c>
      <c r="V44">
        <v>6543.4745999999996</v>
      </c>
      <c r="W44">
        <v>17767.259999999998</v>
      </c>
      <c r="X44">
        <v>18180.9915</v>
      </c>
      <c r="Y44">
        <v>2653.02</v>
      </c>
      <c r="Z44">
        <v>495165.62502176</v>
      </c>
      <c r="AA44">
        <v>5823.1869710000001</v>
      </c>
      <c r="AB44">
        <v>92636.750042200001</v>
      </c>
      <c r="AC44">
        <v>27385.562659520001</v>
      </c>
      <c r="AD44">
        <v>194.72625936</v>
      </c>
      <c r="AE44">
        <v>10850.389581719999</v>
      </c>
      <c r="AF44">
        <v>24859.950192</v>
      </c>
      <c r="AG44">
        <v>21900.822360900002</v>
      </c>
      <c r="AH44">
        <v>6079.6606320000001</v>
      </c>
      <c r="AI44">
        <v>684896.67372046004</v>
      </c>
      <c r="AJ44">
        <v>72.297858059661394</v>
      </c>
      <c r="AK44">
        <v>0.85022853730148595</v>
      </c>
      <c r="AL44">
        <v>13.5256533717683</v>
      </c>
      <c r="AM44">
        <v>3.9984954972488902</v>
      </c>
      <c r="AN44">
        <v>2.8431479788362499E-2</v>
      </c>
      <c r="AO44">
        <v>1.58423744749395</v>
      </c>
      <c r="AP44">
        <v>3.62973732328952</v>
      </c>
      <c r="AQ44">
        <v>3.1976826872193</v>
      </c>
      <c r="AR44">
        <v>0.88767559622890002</v>
      </c>
      <c r="AS44">
        <v>100</v>
      </c>
    </row>
    <row r="45" spans="1:45" x14ac:dyDescent="0.2">
      <c r="A45" t="s">
        <v>141</v>
      </c>
      <c r="B45" t="s">
        <v>1463</v>
      </c>
      <c r="C45">
        <v>14.791499999999999</v>
      </c>
      <c r="D45">
        <v>102.07</v>
      </c>
      <c r="E45">
        <v>13.832000000000001</v>
      </c>
      <c r="F45">
        <v>60.65</v>
      </c>
      <c r="G45">
        <v>121.0868</v>
      </c>
      <c r="H45">
        <v>17.930099999999999</v>
      </c>
      <c r="I45">
        <v>25.308399999999999</v>
      </c>
      <c r="J45">
        <v>190.1925</v>
      </c>
      <c r="K45" t="s">
        <v>175</v>
      </c>
      <c r="L45" t="s">
        <v>175</v>
      </c>
      <c r="M45">
        <v>70.007999999999996</v>
      </c>
      <c r="N45" s="6">
        <v>78.09</v>
      </c>
      <c r="O45">
        <v>341.6327</v>
      </c>
      <c r="P45" s="6">
        <v>1347.463</v>
      </c>
      <c r="Q45">
        <v>220657.91039999999</v>
      </c>
      <c r="R45">
        <v>2889.47</v>
      </c>
      <c r="S45">
        <v>39612.281799999997</v>
      </c>
      <c r="T45">
        <v>14599.4784</v>
      </c>
      <c r="U45" t="s">
        <v>175</v>
      </c>
      <c r="V45">
        <v>3799.6529999999998</v>
      </c>
      <c r="W45" s="6">
        <v>19667.445</v>
      </c>
      <c r="X45">
        <v>17555.821499999998</v>
      </c>
      <c r="Y45">
        <v>1265.9100000000001</v>
      </c>
      <c r="Z45">
        <v>472031.40192768001</v>
      </c>
      <c r="AA45">
        <v>4819.9249069999996</v>
      </c>
      <c r="AB45">
        <v>74847.406461100007</v>
      </c>
      <c r="AC45">
        <v>20872.874268480002</v>
      </c>
      <c r="AD45" t="s">
        <v>175</v>
      </c>
      <c r="AE45">
        <v>6300.5846045999997</v>
      </c>
      <c r="AF45" s="6">
        <v>27518.689043999999</v>
      </c>
      <c r="AG45">
        <v>21147.742578900001</v>
      </c>
      <c r="AH45">
        <v>2900.9593559999998</v>
      </c>
      <c r="AI45" s="6">
        <v>630439.58314776001</v>
      </c>
      <c r="AJ45">
        <v>74.873376378247997</v>
      </c>
      <c r="AK45">
        <v>0.76453399117712495</v>
      </c>
      <c r="AL45">
        <v>11.8722568287019</v>
      </c>
      <c r="AM45">
        <v>3.3108445006359801</v>
      </c>
      <c r="AN45" t="s">
        <v>175</v>
      </c>
      <c r="AO45">
        <v>0.99939546516756295</v>
      </c>
      <c r="AP45">
        <v>4.3650001966247496</v>
      </c>
      <c r="AQ45">
        <v>3.3544439696045298</v>
      </c>
      <c r="AR45">
        <v>0.46014866984011799</v>
      </c>
      <c r="AS45">
        <v>100</v>
      </c>
    </row>
    <row r="46" spans="1:45" x14ac:dyDescent="0.2">
      <c r="A46" t="s">
        <v>142</v>
      </c>
      <c r="B46" t="s">
        <v>1463</v>
      </c>
      <c r="C46">
        <v>16.587</v>
      </c>
      <c r="D46">
        <v>120.02</v>
      </c>
      <c r="E46" s="6">
        <v>19.084</v>
      </c>
      <c r="F46">
        <v>69.03</v>
      </c>
      <c r="G46">
        <v>130.59370000000001</v>
      </c>
      <c r="H46">
        <v>17.080500000000001</v>
      </c>
      <c r="I46">
        <v>20.0136</v>
      </c>
      <c r="J46">
        <v>219.33930000000001</v>
      </c>
      <c r="K46" t="s">
        <v>175</v>
      </c>
      <c r="L46" t="s">
        <v>175</v>
      </c>
      <c r="M46">
        <v>83.855999999999995</v>
      </c>
      <c r="N46">
        <v>107.48</v>
      </c>
      <c r="O46">
        <v>333.07709999999997</v>
      </c>
      <c r="P46">
        <v>1846.338</v>
      </c>
      <c r="Q46">
        <v>207388.40640000001</v>
      </c>
      <c r="R46">
        <v>3353.26</v>
      </c>
      <c r="S46">
        <v>45730.484799999998</v>
      </c>
      <c r="T46">
        <v>16461.473600000001</v>
      </c>
      <c r="U46" t="s">
        <v>175</v>
      </c>
      <c r="V46">
        <v>3464.2139999999999</v>
      </c>
      <c r="W46">
        <v>32989.949999999997</v>
      </c>
      <c r="X46">
        <v>15964.83</v>
      </c>
      <c r="Y46">
        <v>1552.24</v>
      </c>
      <c r="Z46">
        <v>443645.27897088003</v>
      </c>
      <c r="AA46">
        <v>5593.5730059999996</v>
      </c>
      <c r="AB46">
        <v>86407.751029599996</v>
      </c>
      <c r="AC46">
        <v>23534.968805920002</v>
      </c>
      <c r="AD46" t="s">
        <v>175</v>
      </c>
      <c r="AE46">
        <v>5744.3596547999996</v>
      </c>
      <c r="AF46">
        <v>46159.538039999999</v>
      </c>
      <c r="AG46">
        <v>19231.234218000001</v>
      </c>
      <c r="AH46">
        <v>3557.1131839999998</v>
      </c>
      <c r="AI46" s="6">
        <v>633873.81690920005</v>
      </c>
      <c r="AJ46">
        <v>69.989525854548802</v>
      </c>
      <c r="AK46">
        <v>0.88244266552521999</v>
      </c>
      <c r="AL46">
        <v>13.631695887192301</v>
      </c>
      <c r="AM46">
        <v>3.71287915324814</v>
      </c>
      <c r="AN46" t="s">
        <v>175</v>
      </c>
      <c r="AO46">
        <v>0.90623078309335803</v>
      </c>
      <c r="AP46" s="6">
        <v>7.28213357432496</v>
      </c>
      <c r="AQ46">
        <v>3.0339215321706199</v>
      </c>
      <c r="AR46">
        <v>0.56117054989661197</v>
      </c>
      <c r="AS46">
        <v>100</v>
      </c>
    </row>
    <row r="47" spans="1:45" x14ac:dyDescent="0.2">
      <c r="A47" t="s">
        <v>143</v>
      </c>
      <c r="B47" t="s">
        <v>1463</v>
      </c>
      <c r="C47">
        <v>13.176500000000001</v>
      </c>
      <c r="D47">
        <v>120.09</v>
      </c>
      <c r="E47">
        <v>13.962</v>
      </c>
      <c r="F47">
        <v>70.13</v>
      </c>
      <c r="G47">
        <v>109.5714</v>
      </c>
      <c r="H47" s="6">
        <v>24.709199999999999</v>
      </c>
      <c r="I47">
        <v>24.4404</v>
      </c>
      <c r="J47">
        <v>247.08439999999999</v>
      </c>
      <c r="K47" t="s">
        <v>175</v>
      </c>
      <c r="L47" t="s">
        <v>175</v>
      </c>
      <c r="M47" s="6">
        <v>113.2</v>
      </c>
      <c r="N47">
        <v>118.32</v>
      </c>
      <c r="O47">
        <v>360.036</v>
      </c>
      <c r="P47">
        <v>2157.4670000000001</v>
      </c>
      <c r="Q47">
        <v>207216.10339999999</v>
      </c>
      <c r="R47">
        <v>3707.62</v>
      </c>
      <c r="S47">
        <v>46239.429600000003</v>
      </c>
      <c r="T47">
        <v>17709.7752</v>
      </c>
      <c r="U47">
        <v>117.1575</v>
      </c>
      <c r="V47">
        <v>4391.9928</v>
      </c>
      <c r="W47">
        <v>26482.165499999999</v>
      </c>
      <c r="X47">
        <v>15212.914500000001</v>
      </c>
      <c r="Y47">
        <v>1655.94</v>
      </c>
      <c r="Z47">
        <v>443276.68839328003</v>
      </c>
      <c r="AA47">
        <v>6184.6809219999996</v>
      </c>
      <c r="AB47">
        <v>87369.402229200001</v>
      </c>
      <c r="AC47">
        <v>25319.66560344</v>
      </c>
      <c r="AD47">
        <v>151.273764</v>
      </c>
      <c r="AE47">
        <v>7282.8024609599997</v>
      </c>
      <c r="AF47">
        <v>37053.845967599998</v>
      </c>
      <c r="AG47">
        <v>18325.4768067</v>
      </c>
      <c r="AH47">
        <v>3794.7521040000001</v>
      </c>
      <c r="AI47" s="6">
        <v>628758.58825118002</v>
      </c>
      <c r="AJ47">
        <v>70.500299586555698</v>
      </c>
      <c r="AK47">
        <v>0.98363362943510302</v>
      </c>
      <c r="AL47">
        <v>13.8955401742039</v>
      </c>
      <c r="AM47">
        <v>4.0269295841928399</v>
      </c>
      <c r="AN47">
        <v>2.40591169371938E-2</v>
      </c>
      <c r="AO47">
        <v>1.15828278087084</v>
      </c>
      <c r="AP47">
        <v>5.8931753235627404</v>
      </c>
      <c r="AQ47">
        <v>2.91454894599058</v>
      </c>
      <c r="AR47">
        <v>0.60353085825112396</v>
      </c>
      <c r="AS47">
        <v>100</v>
      </c>
    </row>
    <row r="48" spans="1:45" x14ac:dyDescent="0.2">
      <c r="A48" t="s">
        <v>959</v>
      </c>
      <c r="B48" t="s">
        <v>1463</v>
      </c>
      <c r="C48">
        <v>17.004999999999999</v>
      </c>
      <c r="D48">
        <v>130.69999999999999</v>
      </c>
      <c r="E48">
        <v>34.436999999999998</v>
      </c>
      <c r="F48">
        <v>92.55</v>
      </c>
      <c r="G48">
        <v>130.8409</v>
      </c>
      <c r="H48">
        <v>18.779699999999998</v>
      </c>
      <c r="I48">
        <v>33.839599999999997</v>
      </c>
      <c r="J48">
        <v>136.42500000000001</v>
      </c>
      <c r="K48" t="s">
        <v>175</v>
      </c>
      <c r="L48" t="s">
        <v>175</v>
      </c>
      <c r="M48">
        <v>177.304</v>
      </c>
      <c r="N48">
        <v>175.77</v>
      </c>
      <c r="O48">
        <v>144.00710000000001</v>
      </c>
      <c r="P48">
        <v>1050.855</v>
      </c>
      <c r="Q48">
        <v>184541.3254</v>
      </c>
      <c r="R48">
        <v>5525.98</v>
      </c>
      <c r="S48">
        <v>86149.4179</v>
      </c>
      <c r="T48">
        <v>34361.714399999997</v>
      </c>
      <c r="U48">
        <v>882.98009999999999</v>
      </c>
      <c r="V48" t="s">
        <v>175</v>
      </c>
      <c r="W48">
        <v>37295.548499999997</v>
      </c>
      <c r="X48">
        <v>24310.051500000001</v>
      </c>
      <c r="Y48" s="6">
        <v>2411.96</v>
      </c>
      <c r="Z48">
        <v>394770.80329567997</v>
      </c>
      <c r="AA48">
        <v>9217.8872379999993</v>
      </c>
      <c r="AB48">
        <v>162779.32512205001</v>
      </c>
      <c r="AC48">
        <v>49126.94307768</v>
      </c>
      <c r="AD48">
        <v>1140.10390512</v>
      </c>
      <c r="AE48" t="s">
        <v>175</v>
      </c>
      <c r="AF48">
        <v>52183.931461200002</v>
      </c>
      <c r="AG48">
        <v>29283.8880369</v>
      </c>
      <c r="AH48">
        <v>5527.2475359999999</v>
      </c>
      <c r="AI48">
        <v>704030.12967262999</v>
      </c>
      <c r="AJ48">
        <v>56.072998392731598</v>
      </c>
      <c r="AK48">
        <v>1.30930294734492</v>
      </c>
      <c r="AL48">
        <v>23.121073695772299</v>
      </c>
      <c r="AM48" s="6">
        <v>6.9779603183352004</v>
      </c>
      <c r="AN48">
        <v>0.16193964676627401</v>
      </c>
      <c r="AO48" t="s">
        <v>175</v>
      </c>
      <c r="AP48">
        <v>7.4121730394500602</v>
      </c>
      <c r="AQ48">
        <v>4.15946517097455</v>
      </c>
      <c r="AR48" s="6">
        <v>0.78508678862510295</v>
      </c>
      <c r="AS48">
        <v>100</v>
      </c>
    </row>
    <row r="49" spans="1:45" x14ac:dyDescent="0.2">
      <c r="A49" t="s">
        <v>960</v>
      </c>
      <c r="B49" t="s">
        <v>1463</v>
      </c>
      <c r="C49">
        <v>20.52</v>
      </c>
      <c r="D49">
        <v>152.41</v>
      </c>
      <c r="E49">
        <v>38.180999999999997</v>
      </c>
      <c r="F49">
        <v>87.41</v>
      </c>
      <c r="G49" s="6">
        <v>170.27959999999999</v>
      </c>
      <c r="H49">
        <v>26.5854</v>
      </c>
      <c r="I49">
        <v>36.369199999999999</v>
      </c>
      <c r="J49">
        <v>158.78800000000001</v>
      </c>
      <c r="K49">
        <v>24.331600000000002</v>
      </c>
      <c r="L49" t="s">
        <v>175</v>
      </c>
      <c r="M49">
        <v>136.768</v>
      </c>
      <c r="N49">
        <v>150.08000000000001</v>
      </c>
      <c r="O49">
        <v>169.83449999999999</v>
      </c>
      <c r="P49">
        <v>1292.317</v>
      </c>
      <c r="Q49" s="6">
        <v>248434.55319999999</v>
      </c>
      <c r="R49">
        <v>5744.92</v>
      </c>
      <c r="S49">
        <v>95104.482199999999</v>
      </c>
      <c r="T49">
        <v>32865.518400000001</v>
      </c>
      <c r="U49">
        <v>1068.5994000000001</v>
      </c>
      <c r="V49">
        <v>12576.8526</v>
      </c>
      <c r="W49">
        <v>21510.909</v>
      </c>
      <c r="X49">
        <v>26790.529500000001</v>
      </c>
      <c r="Y49">
        <v>1860.99</v>
      </c>
      <c r="Z49" s="6">
        <v>531451.19620543998</v>
      </c>
      <c r="AA49">
        <v>9583.101052</v>
      </c>
      <c r="AB49">
        <v>179699.91911690001</v>
      </c>
      <c r="AC49">
        <v>46987.831656479997</v>
      </c>
      <c r="AD49">
        <v>1379.77554528</v>
      </c>
      <c r="AE49">
        <v>20854.936981319999</v>
      </c>
      <c r="AF49">
        <v>30098.063872800001</v>
      </c>
      <c r="AG49">
        <v>32271.8718357</v>
      </c>
      <c r="AH49">
        <v>4264.6446839999999</v>
      </c>
      <c r="AI49">
        <v>856591.34094992001</v>
      </c>
      <c r="AJ49">
        <v>62.042559946506699</v>
      </c>
      <c r="AK49">
        <v>1.1187482985028501</v>
      </c>
      <c r="AL49">
        <v>20.9784888693389</v>
      </c>
      <c r="AM49">
        <v>5.4854432224790699</v>
      </c>
      <c r="AN49">
        <v>0.16107745657922401</v>
      </c>
      <c r="AO49">
        <v>2.4346425167213201</v>
      </c>
      <c r="AP49">
        <v>3.5137016257277001</v>
      </c>
      <c r="AQ49">
        <v>3.7674758420873098</v>
      </c>
      <c r="AR49">
        <v>0.49786222205686897</v>
      </c>
      <c r="AS49">
        <v>100</v>
      </c>
    </row>
    <row r="50" spans="1:45" x14ac:dyDescent="0.2">
      <c r="A50" t="s">
        <v>163</v>
      </c>
      <c r="B50" t="s">
        <v>1463</v>
      </c>
      <c r="C50" s="6">
        <v>9.6329999999999991</v>
      </c>
      <c r="D50">
        <v>94.1</v>
      </c>
      <c r="E50" s="6">
        <v>13.311999999999999</v>
      </c>
      <c r="F50">
        <v>67.739999999999995</v>
      </c>
      <c r="G50">
        <v>48.142200000000003</v>
      </c>
      <c r="H50" t="s">
        <v>175</v>
      </c>
      <c r="I50">
        <v>14.036799999999999</v>
      </c>
      <c r="J50">
        <v>99.167599999999993</v>
      </c>
      <c r="K50">
        <v>102.0228</v>
      </c>
      <c r="L50" t="s">
        <v>175</v>
      </c>
      <c r="M50" t="s">
        <v>175</v>
      </c>
      <c r="N50" t="s">
        <v>175</v>
      </c>
      <c r="O50">
        <v>207.88210000000001</v>
      </c>
      <c r="P50" s="6">
        <v>374.101</v>
      </c>
      <c r="Q50">
        <v>216683.51459999999</v>
      </c>
      <c r="R50" s="6">
        <v>2099.8200000000002</v>
      </c>
      <c r="S50">
        <v>47003.511100000003</v>
      </c>
      <c r="T50">
        <v>13495.497600000001</v>
      </c>
      <c r="U50" t="s">
        <v>175</v>
      </c>
      <c r="V50">
        <v>8809.7333999999992</v>
      </c>
      <c r="W50">
        <v>5368.5240000000003</v>
      </c>
      <c r="X50">
        <v>4872.8819999999996</v>
      </c>
      <c r="Y50">
        <v>1356.01</v>
      </c>
      <c r="Z50">
        <v>463529.37443232001</v>
      </c>
      <c r="AA50">
        <v>3502.709742</v>
      </c>
      <c r="AB50">
        <v>88813.134223450004</v>
      </c>
      <c r="AC50">
        <v>19294.51291872</v>
      </c>
      <c r="AD50" t="s">
        <v>175</v>
      </c>
      <c r="AE50">
        <v>14608.29992388</v>
      </c>
      <c r="AF50" s="6">
        <v>7511.6387807999999</v>
      </c>
      <c r="AG50">
        <v>5869.8736571999998</v>
      </c>
      <c r="AH50">
        <v>3107.4325159999999</v>
      </c>
      <c r="AI50">
        <v>606236.97619436996</v>
      </c>
      <c r="AJ50">
        <v>76.460096073668794</v>
      </c>
      <c r="AK50" s="6">
        <v>0.57777896755624003</v>
      </c>
      <c r="AL50">
        <v>14.6499038677863</v>
      </c>
      <c r="AM50">
        <v>3.1826684409520198</v>
      </c>
      <c r="AN50" t="s">
        <v>175</v>
      </c>
      <c r="AO50">
        <v>2.4096682481466298</v>
      </c>
      <c r="AP50" s="6">
        <v>1.23905981914103</v>
      </c>
      <c r="AQ50" s="6">
        <v>0.96824738306922697</v>
      </c>
      <c r="AR50" s="6">
        <v>0.51257719967970095</v>
      </c>
      <c r="AS50">
        <v>100</v>
      </c>
    </row>
    <row r="51" spans="1:45" x14ac:dyDescent="0.2">
      <c r="A51" s="6" t="s">
        <v>164</v>
      </c>
      <c r="B51" t="s">
        <v>1463</v>
      </c>
      <c r="C51">
        <v>14.573</v>
      </c>
      <c r="D51" s="6">
        <v>147.96</v>
      </c>
      <c r="E51">
        <v>28.690999999999999</v>
      </c>
      <c r="F51" s="6">
        <v>136.27000000000001</v>
      </c>
      <c r="G51" s="6">
        <v>99.333200000000005</v>
      </c>
      <c r="H51">
        <v>17.558399999999999</v>
      </c>
      <c r="I51" s="6">
        <v>21.898399999999999</v>
      </c>
      <c r="J51">
        <v>98.193899999999999</v>
      </c>
      <c r="K51" t="s">
        <v>175</v>
      </c>
      <c r="L51" t="s">
        <v>175</v>
      </c>
      <c r="M51">
        <v>104.70399999999999</v>
      </c>
      <c r="N51">
        <v>87.23</v>
      </c>
      <c r="O51" s="6">
        <v>729.54010000000005</v>
      </c>
      <c r="P51">
        <v>89.661000000000001</v>
      </c>
      <c r="Q51">
        <v>196800.89319999999</v>
      </c>
      <c r="R51">
        <v>4178.6000000000004</v>
      </c>
      <c r="S51">
        <v>47390.4522</v>
      </c>
      <c r="T51" s="6">
        <v>20502.809600000001</v>
      </c>
      <c r="U51">
        <v>284.84339999999997</v>
      </c>
      <c r="V51" t="s">
        <v>175</v>
      </c>
      <c r="W51">
        <v>9532.3724999999995</v>
      </c>
      <c r="X51" s="6">
        <v>15713.397000000001</v>
      </c>
      <c r="Y51" s="6">
        <v>3536.25</v>
      </c>
      <c r="Z51">
        <v>420996.47073344002</v>
      </c>
      <c r="AA51" s="6">
        <v>6970.3226599999998</v>
      </c>
      <c r="AB51">
        <v>89544.259431900005</v>
      </c>
      <c r="AC51" s="6">
        <v>29312.866885119998</v>
      </c>
      <c r="AD51">
        <v>367.78979808000003</v>
      </c>
      <c r="AE51" t="s">
        <v>175</v>
      </c>
      <c r="AF51">
        <v>13337.695602</v>
      </c>
      <c r="AG51" s="6">
        <v>18928.3580262</v>
      </c>
      <c r="AH51" s="6">
        <v>8103.6705000000002</v>
      </c>
      <c r="AI51" s="6">
        <v>587561.43363673997</v>
      </c>
      <c r="AJ51">
        <v>71.651481297480998</v>
      </c>
      <c r="AK51">
        <v>1.18631384923562</v>
      </c>
      <c r="AL51">
        <v>15.2399824606699</v>
      </c>
      <c r="AM51">
        <v>4.9889024716422599</v>
      </c>
      <c r="AN51">
        <v>6.2595973293132504E-2</v>
      </c>
      <c r="AO51" t="s">
        <v>175</v>
      </c>
      <c r="AP51">
        <v>2.27000868989064</v>
      </c>
      <c r="AQ51">
        <v>3.2215113080247599</v>
      </c>
      <c r="AR51">
        <v>1.37920394976265</v>
      </c>
      <c r="AS51">
        <v>100</v>
      </c>
    </row>
  </sheetData>
  <pageMargins left="0.7" right="0.7" top="0.78740157499999996" bottom="0.78740157499999996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EAB88-E796-E040-A1C3-9A389987BAD9}">
  <dimension ref="A1:BH169"/>
  <sheetViews>
    <sheetView topLeftCell="A19" workbookViewId="0">
      <selection sqref="A1:XFD1048576"/>
    </sheetView>
  </sheetViews>
  <sheetFormatPr baseColWidth="10" defaultRowHeight="16" x14ac:dyDescent="0.2"/>
  <cols>
    <col min="1" max="1" width="21.6640625" style="21" customWidth="1"/>
    <col min="2" max="16384" width="10.83203125" style="21"/>
  </cols>
  <sheetData>
    <row r="1" spans="1:60" x14ac:dyDescent="0.2">
      <c r="A1" s="21" t="s">
        <v>1424</v>
      </c>
      <c r="B1" s="21" t="s">
        <v>1260</v>
      </c>
      <c r="C1" s="21" t="s">
        <v>3</v>
      </c>
      <c r="D1" s="47" t="s">
        <v>35</v>
      </c>
      <c r="E1" s="47" t="s">
        <v>37</v>
      </c>
      <c r="F1" s="47" t="s">
        <v>73</v>
      </c>
      <c r="G1" s="47" t="s">
        <v>75</v>
      </c>
      <c r="H1" s="47" t="s">
        <v>79</v>
      </c>
      <c r="I1" s="47" t="s">
        <v>81</v>
      </c>
      <c r="J1" s="47" t="s">
        <v>41</v>
      </c>
      <c r="K1" s="47" t="s">
        <v>49</v>
      </c>
      <c r="L1" s="47" t="s">
        <v>51</v>
      </c>
      <c r="M1" s="47" t="s">
        <v>53</v>
      </c>
      <c r="N1" s="47" t="s">
        <v>61</v>
      </c>
      <c r="O1" s="47" t="s">
        <v>63</v>
      </c>
      <c r="P1" s="47" t="s">
        <v>109</v>
      </c>
      <c r="Q1" s="47" t="s">
        <v>121</v>
      </c>
      <c r="R1" s="47" t="s">
        <v>117</v>
      </c>
      <c r="S1" s="47" t="s">
        <v>65</v>
      </c>
      <c r="T1" s="47" t="s">
        <v>67</v>
      </c>
      <c r="U1" s="47" t="s">
        <v>57</v>
      </c>
      <c r="V1" s="47" t="s">
        <v>59</v>
      </c>
      <c r="W1" s="47" t="s">
        <v>123</v>
      </c>
      <c r="X1" s="47" t="s">
        <v>111</v>
      </c>
      <c r="Y1" s="47" t="s">
        <v>113</v>
      </c>
      <c r="Z1" s="47" t="s">
        <v>115</v>
      </c>
      <c r="AA1" s="47" t="s">
        <v>87</v>
      </c>
      <c r="AB1" s="47" t="s">
        <v>89</v>
      </c>
      <c r="AC1" s="47" t="s">
        <v>91</v>
      </c>
      <c r="AD1" s="47" t="s">
        <v>103</v>
      </c>
      <c r="AE1" s="47" t="s">
        <v>93</v>
      </c>
      <c r="AF1" s="47" t="s">
        <v>95</v>
      </c>
      <c r="AG1" s="47" t="s">
        <v>97</v>
      </c>
      <c r="AH1" s="47" t="s">
        <v>99</v>
      </c>
      <c r="AI1" s="47" t="s">
        <v>101</v>
      </c>
      <c r="AJ1" s="47" t="s">
        <v>894</v>
      </c>
      <c r="AK1" s="47" t="s">
        <v>895</v>
      </c>
      <c r="AL1" s="47" t="s">
        <v>896</v>
      </c>
      <c r="AM1" s="47" t="s">
        <v>897</v>
      </c>
      <c r="AN1" s="47" t="s">
        <v>898</v>
      </c>
      <c r="AO1" s="47" t="s">
        <v>899</v>
      </c>
      <c r="AP1" s="47" t="s">
        <v>900</v>
      </c>
      <c r="AQ1" s="47" t="s">
        <v>901</v>
      </c>
      <c r="AR1" s="47" t="s">
        <v>902</v>
      </c>
      <c r="AS1" s="47" t="s">
        <v>903</v>
      </c>
      <c r="AT1" s="47" t="s">
        <v>904</v>
      </c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</row>
    <row r="2" spans="1:60" s="52" customFormat="1" x14ac:dyDescent="0.2">
      <c r="A2" s="51" t="s">
        <v>1427</v>
      </c>
      <c r="B2" s="51" t="s">
        <v>942</v>
      </c>
      <c r="C2" s="51"/>
      <c r="D2" s="52">
        <v>17.723833333333335</v>
      </c>
      <c r="E2" s="52">
        <v>157.04666666666665</v>
      </c>
      <c r="F2" s="52">
        <v>33.041666666666664</v>
      </c>
      <c r="G2" s="52">
        <v>110.87333333333333</v>
      </c>
      <c r="H2" s="52">
        <v>115.28789999999999</v>
      </c>
      <c r="I2" s="52">
        <v>22.844800000000003</v>
      </c>
      <c r="J2" s="52">
        <v>24.709066666666669</v>
      </c>
      <c r="K2" s="52">
        <v>139.88466666666667</v>
      </c>
      <c r="N2" s="52">
        <v>106.11466666666666</v>
      </c>
      <c r="O2" s="52">
        <v>128.96</v>
      </c>
      <c r="P2" s="52">
        <v>798.54456666666681</v>
      </c>
      <c r="Q2" s="52">
        <v>120.04199999999999</v>
      </c>
      <c r="R2" s="52">
        <v>222971.61480000001</v>
      </c>
      <c r="S2" s="52">
        <v>4224.12</v>
      </c>
      <c r="T2" s="52">
        <v>72072.121333333329</v>
      </c>
      <c r="U2" s="52">
        <v>28541.794666666668</v>
      </c>
      <c r="V2" s="52">
        <v>150.82875000000001</v>
      </c>
      <c r="W2" s="52">
        <v>4946.9822999999997</v>
      </c>
      <c r="X2" s="52">
        <v>9452.94</v>
      </c>
      <c r="Y2" s="52">
        <v>23650.382000000001</v>
      </c>
      <c r="Z2" s="52">
        <v>3036.0666666666671</v>
      </c>
      <c r="AA2" s="52">
        <v>476980.87838016002</v>
      </c>
      <c r="AB2" s="52">
        <v>7046.2545720000007</v>
      </c>
      <c r="AC2" s="52">
        <v>136180.27325933331</v>
      </c>
      <c r="AD2" s="52">
        <v>40806.203834933338</v>
      </c>
      <c r="AE2" s="52">
        <v>194.75008200000002</v>
      </c>
      <c r="AF2" s="52">
        <v>8203.0860498599995</v>
      </c>
      <c r="AG2" s="52">
        <v>13226.553648000001</v>
      </c>
      <c r="AH2" s="52">
        <v>28489.250157200004</v>
      </c>
      <c r="AI2" s="52">
        <v>6957.4503733333331</v>
      </c>
      <c r="AJ2" s="52">
        <v>715285.4216462</v>
      </c>
      <c r="AK2" s="52">
        <v>66.756714247176276</v>
      </c>
      <c r="AL2" s="52">
        <v>0.98481134389568081</v>
      </c>
      <c r="AM2" s="52">
        <v>18.979083201016834</v>
      </c>
      <c r="AN2" s="52">
        <v>5.6824792779386071</v>
      </c>
      <c r="AO2" s="52">
        <v>2.81092862301759E-2</v>
      </c>
      <c r="AP2" s="52">
        <v>1.0993498971632385</v>
      </c>
      <c r="AQ2" s="52">
        <v>1.8567261301649201</v>
      </c>
      <c r="AR2" s="52">
        <v>4.0065574162642763</v>
      </c>
      <c r="AS2" s="52">
        <v>0.981988927947821</v>
      </c>
      <c r="AT2" s="52">
        <v>100</v>
      </c>
    </row>
    <row r="3" spans="1:60" s="52" customFormat="1" x14ac:dyDescent="0.2">
      <c r="A3" s="51" t="s">
        <v>1429</v>
      </c>
      <c r="B3" s="51" t="s">
        <v>942</v>
      </c>
      <c r="C3" s="51"/>
      <c r="D3" s="52">
        <v>16.935333333333332</v>
      </c>
      <c r="E3" s="52">
        <v>134.69333333333336</v>
      </c>
      <c r="F3" s="52">
        <v>21.948333333333334</v>
      </c>
      <c r="G3" s="52">
        <v>96.67</v>
      </c>
      <c r="H3" s="52">
        <v>130.11646666666667</v>
      </c>
      <c r="I3" s="52">
        <v>16.0185</v>
      </c>
      <c r="J3" s="52">
        <v>24.345333333333333</v>
      </c>
      <c r="K3" s="52">
        <v>165.82859999999999</v>
      </c>
      <c r="M3" s="52">
        <v>87.289400000000001</v>
      </c>
      <c r="N3" s="52">
        <v>106.96</v>
      </c>
      <c r="O3" s="52">
        <v>138.01000000000002</v>
      </c>
      <c r="P3" s="52">
        <v>577.66846666666663</v>
      </c>
      <c r="Q3" s="52">
        <v>158.0865</v>
      </c>
      <c r="R3" s="52">
        <v>255982.80259999997</v>
      </c>
      <c r="S3" s="52">
        <v>4115.9466666666667</v>
      </c>
      <c r="T3" s="52">
        <v>72845.148133333321</v>
      </c>
      <c r="U3" s="52">
        <v>29415.030666666669</v>
      </c>
      <c r="V3" s="52">
        <v>193.48310000000001</v>
      </c>
      <c r="W3" s="52">
        <v>7027.683</v>
      </c>
      <c r="X3" s="52">
        <v>9520.3779999999988</v>
      </c>
      <c r="Y3" s="52">
        <v>26643.466499999999</v>
      </c>
      <c r="Z3" s="52">
        <v>1084.7666666666667</v>
      </c>
      <c r="AA3" s="52">
        <v>547598.41132191999</v>
      </c>
      <c r="AB3" s="52">
        <v>6865.8106346666655</v>
      </c>
      <c r="AC3" s="52">
        <v>137640.90739793333</v>
      </c>
      <c r="AD3" s="52">
        <v>42054.669344133334</v>
      </c>
      <c r="AE3" s="52">
        <v>249.82537872</v>
      </c>
      <c r="AF3" s="52">
        <v>11653.3039506</v>
      </c>
      <c r="AG3" s="52">
        <v>13320.912897600001</v>
      </c>
      <c r="AH3" s="52">
        <v>32094.719745899998</v>
      </c>
      <c r="AI3" s="52">
        <v>2485.8512933333332</v>
      </c>
      <c r="AJ3" s="52">
        <v>790079.97731460666</v>
      </c>
      <c r="AK3" s="52">
        <v>69.302561281091897</v>
      </c>
      <c r="AL3" s="52">
        <v>0.86978513775657229</v>
      </c>
      <c r="AM3" s="52">
        <v>17.418425086195764</v>
      </c>
      <c r="AN3" s="52">
        <v>5.3262106120938943</v>
      </c>
      <c r="AO3" s="52">
        <v>3.1625319304916966E-2</v>
      </c>
      <c r="AP3" s="52">
        <v>1.4855133098348949</v>
      </c>
      <c r="AQ3" s="52">
        <v>1.68691387820492</v>
      </c>
      <c r="AR3" s="52">
        <v>4.0579559644348135</v>
      </c>
      <c r="AS3" s="52">
        <v>0.31618051436058464</v>
      </c>
      <c r="AT3" s="52">
        <v>100</v>
      </c>
    </row>
    <row r="4" spans="1:60" s="54" customFormat="1" x14ac:dyDescent="0.2">
      <c r="A4" s="51" t="s">
        <v>1430</v>
      </c>
      <c r="B4" s="51" t="s">
        <v>942</v>
      </c>
      <c r="C4" s="51"/>
      <c r="D4" s="52">
        <v>20.722666666666665</v>
      </c>
      <c r="E4" s="52">
        <v>174.14333333333332</v>
      </c>
      <c r="F4" s="52">
        <v>34.792333333333325</v>
      </c>
      <c r="G4" s="52">
        <v>167.58</v>
      </c>
      <c r="H4" s="52">
        <v>72.965199999999996</v>
      </c>
      <c r="I4" s="52">
        <v>26.898099999999999</v>
      </c>
      <c r="J4" s="52">
        <v>20.894000000000002</v>
      </c>
      <c r="K4" s="52">
        <v>186.04803333333334</v>
      </c>
      <c r="L4" s="52"/>
      <c r="M4" s="52"/>
      <c r="N4" s="52">
        <v>92.35733333333333</v>
      </c>
      <c r="O4" s="52">
        <v>117.90333333333332</v>
      </c>
      <c r="P4" s="52">
        <v>575.81183333333331</v>
      </c>
      <c r="Q4" s="52">
        <v>306.12400000000002</v>
      </c>
      <c r="R4" s="52">
        <v>200595.8204</v>
      </c>
      <c r="S4" s="52">
        <v>5050.126666666667</v>
      </c>
      <c r="T4" s="52">
        <v>81118.856</v>
      </c>
      <c r="U4" s="52">
        <v>14482.835466666666</v>
      </c>
      <c r="V4" s="52">
        <v>229.34990000000002</v>
      </c>
      <c r="W4" s="52">
        <v>6118.0626000000002</v>
      </c>
      <c r="X4" s="52">
        <v>13129.1055</v>
      </c>
      <c r="Y4" s="52">
        <v>16838.356499999998</v>
      </c>
      <c r="Z4" s="52">
        <v>8104.916666666667</v>
      </c>
      <c r="AA4" s="52">
        <v>429114.57899968</v>
      </c>
      <c r="AB4" s="52">
        <v>8424.1162926666657</v>
      </c>
      <c r="AC4" s="52">
        <v>153274.078412</v>
      </c>
      <c r="AD4" s="52">
        <v>20706.109866693332</v>
      </c>
      <c r="AE4" s="52">
        <v>296.13659088000003</v>
      </c>
      <c r="AF4" s="52">
        <v>10144.97140332</v>
      </c>
      <c r="AG4" s="52">
        <v>18370.244415600002</v>
      </c>
      <c r="AH4" s="52">
        <v>20283.484239900001</v>
      </c>
      <c r="AI4" s="52">
        <v>18573.227033333333</v>
      </c>
      <c r="AJ4" s="52">
        <v>679186.94725407334</v>
      </c>
      <c r="AK4" s="52">
        <v>63.139341100252331</v>
      </c>
      <c r="AL4" s="52">
        <v>1.2398585541997766</v>
      </c>
      <c r="AM4" s="52">
        <v>22.587715601948602</v>
      </c>
      <c r="AN4" s="52">
        <v>3.0527312191566902</v>
      </c>
      <c r="AO4" s="52">
        <v>4.3403811558912327E-2</v>
      </c>
      <c r="AP4" s="52">
        <v>1.5113288242965701</v>
      </c>
      <c r="AQ4" s="52">
        <v>2.7121687858045735</v>
      </c>
      <c r="AR4" s="52">
        <v>2.9874382903881234</v>
      </c>
      <c r="AS4" s="52">
        <v>2.7260138123944331</v>
      </c>
      <c r="AT4" s="52">
        <v>100</v>
      </c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</row>
    <row r="5" spans="1:60" s="47" customFormat="1" x14ac:dyDescent="0.2">
      <c r="A5" s="51" t="s">
        <v>1431</v>
      </c>
      <c r="B5" s="51" t="s">
        <v>942</v>
      </c>
      <c r="C5" s="51"/>
      <c r="D5" s="52">
        <v>16.115166666666667</v>
      </c>
      <c r="E5" s="52">
        <v>158.46</v>
      </c>
      <c r="F5" s="52">
        <v>29.189333333333334</v>
      </c>
      <c r="G5" s="52">
        <v>163.98</v>
      </c>
      <c r="H5" s="52">
        <v>108.89846666666666</v>
      </c>
      <c r="I5" s="52">
        <v>20.3963</v>
      </c>
      <c r="J5" s="52">
        <v>19.410133333333334</v>
      </c>
      <c r="K5" s="52">
        <v>154.72556666666665</v>
      </c>
      <c r="L5" s="52"/>
      <c r="M5" s="52"/>
      <c r="N5" s="52">
        <v>75.666666666666671</v>
      </c>
      <c r="O5" s="52">
        <v>98.25</v>
      </c>
      <c r="P5" s="52">
        <v>765.89896666666664</v>
      </c>
      <c r="Q5" s="52">
        <v>254.81733333333332</v>
      </c>
      <c r="R5" s="52">
        <v>241979.35813333336</v>
      </c>
      <c r="S5" s="52">
        <v>3550.3366666666666</v>
      </c>
      <c r="T5" s="52">
        <v>71738.066399999996</v>
      </c>
      <c r="U5" s="52">
        <v>25767.168266666664</v>
      </c>
      <c r="V5" s="52">
        <v>239.08330000000001</v>
      </c>
      <c r="W5" s="52">
        <v>4714.2004000000006</v>
      </c>
      <c r="X5" s="52">
        <v>13041.469000000003</v>
      </c>
      <c r="Y5" s="52">
        <v>24902.653999999999</v>
      </c>
      <c r="Z5" s="52">
        <v>4327.57</v>
      </c>
      <c r="AA5" s="52">
        <v>517642.2429188267</v>
      </c>
      <c r="AB5" s="52">
        <v>5922.3165936666664</v>
      </c>
      <c r="AC5" s="52">
        <v>135549.0764628</v>
      </c>
      <c r="AD5" s="52">
        <v>36839.320470853338</v>
      </c>
      <c r="AE5" s="52">
        <v>308.70435695999998</v>
      </c>
      <c r="AF5" s="52">
        <v>7817.0871032799996</v>
      </c>
      <c r="AG5" s="52">
        <v>18247.6234248</v>
      </c>
      <c r="AH5" s="52">
        <v>29997.737008399999</v>
      </c>
      <c r="AI5" s="52">
        <v>9917.0594120000005</v>
      </c>
      <c r="AJ5" s="52">
        <v>762241.16775158665</v>
      </c>
      <c r="AK5" s="52">
        <v>67.970911585508176</v>
      </c>
      <c r="AL5" s="52">
        <v>0.77641066589345931</v>
      </c>
      <c r="AM5" s="52">
        <v>17.730067506088034</v>
      </c>
      <c r="AN5" s="52">
        <v>4.8322097187768334</v>
      </c>
      <c r="AO5" s="52">
        <v>4.0574462686958905E-2</v>
      </c>
      <c r="AP5" s="52">
        <v>1.0102520372233263</v>
      </c>
      <c r="AQ5" s="52">
        <v>2.4072509774172968</v>
      </c>
      <c r="AR5" s="52">
        <v>3.9225922652262635</v>
      </c>
      <c r="AS5" s="52">
        <v>1.3097307811796266</v>
      </c>
      <c r="AT5" s="52">
        <v>100</v>
      </c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</row>
    <row r="6" spans="1:60" s="47" customFormat="1" x14ac:dyDescent="0.2">
      <c r="A6" s="51" t="s">
        <v>1432</v>
      </c>
      <c r="B6" s="51" t="s">
        <v>942</v>
      </c>
      <c r="C6" s="51"/>
      <c r="D6" s="52">
        <v>17.432500000000001</v>
      </c>
      <c r="E6" s="52">
        <v>164.72666666666669</v>
      </c>
      <c r="F6" s="52">
        <v>31.772000000000002</v>
      </c>
      <c r="G6" s="52">
        <v>177.9433333333333</v>
      </c>
      <c r="H6" s="52">
        <v>93.317999999999984</v>
      </c>
      <c r="I6" s="52">
        <v>20.325500000000002</v>
      </c>
      <c r="J6" s="52">
        <v>21.857066666666668</v>
      </c>
      <c r="K6" s="52">
        <v>230.35673333333332</v>
      </c>
      <c r="L6" s="52"/>
      <c r="M6" s="52"/>
      <c r="N6" s="52">
        <v>81.714666666666673</v>
      </c>
      <c r="O6" s="52">
        <v>117.82666666666667</v>
      </c>
      <c r="P6" s="52">
        <v>971.32340000000011</v>
      </c>
      <c r="Q6" s="52">
        <v>434.24333333333334</v>
      </c>
      <c r="R6" s="52">
        <v>210037.95413333332</v>
      </c>
      <c r="S6" s="52">
        <v>4273.5166666666664</v>
      </c>
      <c r="T6" s="52">
        <v>75669.660733333338</v>
      </c>
      <c r="U6" s="52">
        <v>16840.120266666665</v>
      </c>
      <c r="V6" s="52">
        <v>251.55550000000002</v>
      </c>
      <c r="W6" s="52">
        <v>3144.5505000000003</v>
      </c>
      <c r="X6" s="52">
        <v>14677.851999999999</v>
      </c>
      <c r="Y6" s="52">
        <v>23226.178499999998</v>
      </c>
      <c r="Z6" s="52">
        <v>7474.9666666666672</v>
      </c>
      <c r="AA6" s="52">
        <v>449313.19148202665</v>
      </c>
      <c r="AB6" s="52">
        <v>7128.6531516666664</v>
      </c>
      <c r="AC6" s="52">
        <v>142977.82395563333</v>
      </c>
      <c r="AD6" s="52">
        <v>24076.319945253334</v>
      </c>
      <c r="AE6" s="52">
        <v>324.80846159999999</v>
      </c>
      <c r="AF6" s="52">
        <v>5214.2936391000003</v>
      </c>
      <c r="AG6" s="52">
        <v>20537.2505184</v>
      </c>
      <c r="AH6" s="52">
        <v>27978.254621100001</v>
      </c>
      <c r="AI6" s="52">
        <v>17129.633613333332</v>
      </c>
      <c r="AJ6" s="52">
        <v>692942.13150841324</v>
      </c>
      <c r="AK6" s="52">
        <v>64.843387623020732</v>
      </c>
      <c r="AL6" s="52">
        <v>1.0293776000066892</v>
      </c>
      <c r="AM6" s="52">
        <v>20.636284378263401</v>
      </c>
      <c r="AN6" s="52">
        <v>3.4764863805858965</v>
      </c>
      <c r="AO6" s="52">
        <v>4.674424968723434E-2</v>
      </c>
      <c r="AP6" s="52">
        <v>0.75555369041672049</v>
      </c>
      <c r="AQ6" s="52">
        <v>2.9585087734349269</v>
      </c>
      <c r="AR6" s="52">
        <v>4.0371306677479133</v>
      </c>
      <c r="AS6" s="52">
        <v>2.4683778669753469</v>
      </c>
      <c r="AT6" s="52">
        <v>100</v>
      </c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</row>
    <row r="7" spans="1:60" s="47" customFormat="1" x14ac:dyDescent="0.2">
      <c r="A7" s="51" t="s">
        <v>1433</v>
      </c>
      <c r="B7" s="51" t="s">
        <v>942</v>
      </c>
      <c r="C7" s="51"/>
      <c r="D7" s="52">
        <v>11.748333333333333</v>
      </c>
      <c r="E7" s="52">
        <v>135.80333333333331</v>
      </c>
      <c r="F7" s="52">
        <v>18.40366666666667</v>
      </c>
      <c r="G7" s="52">
        <v>84.69</v>
      </c>
      <c r="H7" s="52">
        <v>123.25666666666666</v>
      </c>
      <c r="I7" s="52">
        <v>14.295700000000002</v>
      </c>
      <c r="J7" s="52">
        <v>18.4512</v>
      </c>
      <c r="K7" s="52">
        <v>218.43336666666664</v>
      </c>
      <c r="L7" s="52">
        <v>32.615200000000002</v>
      </c>
      <c r="M7" s="52">
        <v>103.3219</v>
      </c>
      <c r="N7" s="52">
        <v>98.010666666666665</v>
      </c>
      <c r="O7" s="52">
        <v>98.149999999999991</v>
      </c>
      <c r="P7" s="52">
        <v>434.17479999999995</v>
      </c>
      <c r="Q7" s="52">
        <v>155.45833333333334</v>
      </c>
      <c r="R7" s="52">
        <v>256852.68100000001</v>
      </c>
      <c r="S7" s="52">
        <v>2906.76</v>
      </c>
      <c r="T7" s="52">
        <v>64150.15576666667</v>
      </c>
      <c r="U7" s="52">
        <v>27555.715200000002</v>
      </c>
      <c r="V7" s="52">
        <v>409.959</v>
      </c>
      <c r="W7" s="52">
        <v>7730.0443999999998</v>
      </c>
      <c r="X7" s="52">
        <v>9901.6050000000014</v>
      </c>
      <c r="Y7" s="52">
        <v>19893.713</v>
      </c>
      <c r="Z7" s="52">
        <v>1583.8333333333333</v>
      </c>
      <c r="AA7" s="52">
        <v>549459.25519519998</v>
      </c>
      <c r="AB7" s="52">
        <v>4848.7663560000001</v>
      </c>
      <c r="AC7" s="52">
        <v>121211.71932111665</v>
      </c>
      <c r="AD7" s="52">
        <v>39396.406021439994</v>
      </c>
      <c r="AE7" s="52">
        <v>529.33906079999997</v>
      </c>
      <c r="AF7" s="52">
        <v>12817.959624080002</v>
      </c>
      <c r="AG7" s="52">
        <v>13854.325715999999</v>
      </c>
      <c r="AH7" s="52">
        <v>23963.9666798</v>
      </c>
      <c r="AI7" s="52">
        <v>3629.512466666667</v>
      </c>
      <c r="AJ7" s="52">
        <v>769711.25044110336</v>
      </c>
      <c r="AK7" s="52">
        <v>71.47117907700904</v>
      </c>
      <c r="AL7" s="52">
        <v>0.62958287066637963</v>
      </c>
      <c r="AM7" s="52">
        <v>15.677384019441533</v>
      </c>
      <c r="AN7" s="52">
        <v>5.1143214124515097</v>
      </c>
      <c r="AO7" s="52">
        <v>6.7919012789188396E-2</v>
      </c>
      <c r="AP7" s="52">
        <v>1.6506582630367201</v>
      </c>
      <c r="AQ7" s="52">
        <v>1.7999231241305533</v>
      </c>
      <c r="AR7" s="52">
        <v>3.1178992080032</v>
      </c>
      <c r="AS7" s="52">
        <v>0.47113301247188905</v>
      </c>
      <c r="AT7" s="52">
        <v>100</v>
      </c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</row>
    <row r="8" spans="1:60" s="52" customFormat="1" x14ac:dyDescent="0.2">
      <c r="A8" s="51" t="s">
        <v>1434</v>
      </c>
      <c r="B8" s="51" t="s">
        <v>942</v>
      </c>
      <c r="C8" s="51"/>
      <c r="D8" s="52">
        <v>13.676833333333333</v>
      </c>
      <c r="E8" s="52">
        <v>116.38999999999999</v>
      </c>
      <c r="F8" s="52">
        <v>17.411333333333332</v>
      </c>
      <c r="G8" s="52">
        <v>133.59</v>
      </c>
      <c r="H8" s="52">
        <v>96.236333333333334</v>
      </c>
      <c r="I8" s="52">
        <v>15.487500000000001</v>
      </c>
      <c r="J8" s="52">
        <v>18.575199999999999</v>
      </c>
      <c r="K8" s="52">
        <v>132.39823333333334</v>
      </c>
      <c r="N8" s="52">
        <v>62.949333333333335</v>
      </c>
      <c r="O8" s="52">
        <v>107.52666666666669</v>
      </c>
      <c r="P8" s="52">
        <v>689.71129999999994</v>
      </c>
      <c r="Q8" s="52">
        <v>349.37066666666669</v>
      </c>
      <c r="R8" s="52">
        <v>261041.20386666668</v>
      </c>
      <c r="S8" s="52">
        <v>3498.4233333333336</v>
      </c>
      <c r="T8" s="52">
        <v>67198.349400000006</v>
      </c>
      <c r="U8" s="52">
        <v>23281.360266666667</v>
      </c>
      <c r="V8" s="52">
        <v>260.39510000000001</v>
      </c>
      <c r="W8" s="52">
        <v>5600.1660000000002</v>
      </c>
      <c r="X8" s="52">
        <v>17493.91</v>
      </c>
      <c r="Y8" s="52">
        <v>23208.867500000004</v>
      </c>
      <c r="Z8" s="52">
        <v>1796.9166666666667</v>
      </c>
      <c r="AA8" s="52">
        <v>558419.34331157338</v>
      </c>
      <c r="AB8" s="52">
        <v>5835.7199623333336</v>
      </c>
      <c r="AC8" s="52">
        <v>126971.2811913</v>
      </c>
      <c r="AD8" s="52">
        <v>33285.360773253335</v>
      </c>
      <c r="AE8" s="52">
        <v>336.22215311999997</v>
      </c>
      <c r="AF8" s="52">
        <v>9286.1952612000005</v>
      </c>
      <c r="AG8" s="52">
        <v>24477.478871999996</v>
      </c>
      <c r="AH8" s="52">
        <v>27957.401790499996</v>
      </c>
      <c r="AI8" s="52">
        <v>4117.8142333333326</v>
      </c>
      <c r="AJ8" s="52">
        <v>790686.81754861341</v>
      </c>
      <c r="AK8" s="52">
        <v>70.563803074379038</v>
      </c>
      <c r="AL8" s="52">
        <v>0.74663451724450136</v>
      </c>
      <c r="AM8" s="52">
        <v>16.046116366933067</v>
      </c>
      <c r="AN8" s="52">
        <v>4.2434546208244397</v>
      </c>
      <c r="AO8" s="52">
        <v>4.2693463168431832E-2</v>
      </c>
      <c r="AP8" s="52">
        <v>1.1628493063656153</v>
      </c>
      <c r="AQ8" s="52">
        <v>3.1265428253109562</v>
      </c>
      <c r="AR8" s="52">
        <v>3.5462535276635201</v>
      </c>
      <c r="AS8" s="52">
        <v>0.52165229811042702</v>
      </c>
      <c r="AT8" s="52">
        <v>100</v>
      </c>
    </row>
    <row r="9" spans="1:60" s="52" customFormat="1" x14ac:dyDescent="0.2">
      <c r="A9" s="51" t="s">
        <v>1435</v>
      </c>
      <c r="B9" s="51" t="s">
        <v>942</v>
      </c>
      <c r="C9" s="51"/>
      <c r="D9" s="52">
        <v>11.928833333333335</v>
      </c>
      <c r="E9" s="52">
        <v>154.75</v>
      </c>
      <c r="F9" s="52">
        <v>30.636666666666667</v>
      </c>
      <c r="G9" s="52">
        <v>147.76</v>
      </c>
      <c r="H9" s="52">
        <v>100.51426666666667</v>
      </c>
      <c r="I9" s="52">
        <v>30.396799999999999</v>
      </c>
      <c r="J9" s="52">
        <v>20.046666666666663</v>
      </c>
      <c r="K9" s="52">
        <v>130.90736666666669</v>
      </c>
      <c r="M9" s="52">
        <v>52.308300000000003</v>
      </c>
      <c r="N9" s="52">
        <v>96.957333333333338</v>
      </c>
      <c r="O9" s="52">
        <v>77.74666666666667</v>
      </c>
      <c r="P9" s="52">
        <v>849.63970000000006</v>
      </c>
      <c r="Q9" s="52">
        <v>356.43399999999997</v>
      </c>
      <c r="R9" s="52">
        <v>220607.44026666667</v>
      </c>
      <c r="S9" s="52">
        <v>3420.9433333333332</v>
      </c>
      <c r="T9" s="52">
        <v>70455.324333333338</v>
      </c>
      <c r="U9" s="52">
        <v>16530.051200000002</v>
      </c>
      <c r="V9" s="52">
        <v>333.7851</v>
      </c>
      <c r="W9" s="52">
        <v>4569.4376000000002</v>
      </c>
      <c r="X9" s="52">
        <v>10280.8195</v>
      </c>
      <c r="Y9" s="52">
        <v>16574.130999999998</v>
      </c>
      <c r="Z9" s="52">
        <v>10589.153333333334</v>
      </c>
      <c r="AA9" s="52">
        <v>471923.43621845334</v>
      </c>
      <c r="AB9" s="52">
        <v>5706.4755743333335</v>
      </c>
      <c r="AC9" s="52">
        <v>133125.33532783334</v>
      </c>
      <c r="AD9" s="52">
        <v>23633.014200640002</v>
      </c>
      <c r="AE9" s="52">
        <v>430.98332112000003</v>
      </c>
      <c r="AF9" s="52">
        <v>7577.0414283200007</v>
      </c>
      <c r="AG9" s="52">
        <v>14384.9226444</v>
      </c>
      <c r="AH9" s="52">
        <v>19965.198202600001</v>
      </c>
      <c r="AI9" s="52">
        <v>24266.103778666667</v>
      </c>
      <c r="AJ9" s="52">
        <v>701012.51069636678</v>
      </c>
      <c r="AK9" s="52">
        <v>67.32488686088449</v>
      </c>
      <c r="AL9" s="52">
        <v>0.81440785771801671</v>
      </c>
      <c r="AM9" s="52">
        <v>18.993737835424966</v>
      </c>
      <c r="AN9" s="52">
        <v>3.3653817620936604</v>
      </c>
      <c r="AO9" s="52">
        <v>6.11602241232862E-2</v>
      </c>
      <c r="AP9" s="52">
        <v>1.0894088464119154</v>
      </c>
      <c r="AQ9" s="52">
        <v>2.0486549071625837</v>
      </c>
      <c r="AR9" s="52">
        <v>2.8400203407050006</v>
      </c>
      <c r="AS9" s="52">
        <v>3.4623413654760569</v>
      </c>
      <c r="AT9" s="52">
        <v>100</v>
      </c>
    </row>
    <row r="10" spans="1:60" s="54" customFormat="1" x14ac:dyDescent="0.2">
      <c r="A10" s="51" t="s">
        <v>1436</v>
      </c>
      <c r="B10" s="51" t="s">
        <v>942</v>
      </c>
      <c r="C10" s="51"/>
      <c r="D10" s="52">
        <v>15.104999999999999</v>
      </c>
      <c r="E10" s="52">
        <v>139.09666666666666</v>
      </c>
      <c r="F10" s="52">
        <v>16.683333333333334</v>
      </c>
      <c r="G10" s="52">
        <v>81.266666666666666</v>
      </c>
      <c r="H10" s="52">
        <v>168.77236666666667</v>
      </c>
      <c r="I10" s="52">
        <v>22.6206</v>
      </c>
      <c r="J10" s="52">
        <v>32.831066666666665</v>
      </c>
      <c r="K10" s="52">
        <v>178.57586666666666</v>
      </c>
      <c r="L10" s="52"/>
      <c r="M10" s="52"/>
      <c r="N10" s="52">
        <v>93.312000000000012</v>
      </c>
      <c r="O10" s="52">
        <v>82.066666666666663</v>
      </c>
      <c r="P10" s="52">
        <v>457.47153333333335</v>
      </c>
      <c r="Q10" s="52">
        <v>235.68133333333336</v>
      </c>
      <c r="R10" s="52">
        <v>298187.11246666661</v>
      </c>
      <c r="S10" s="52">
        <v>3481.5266666666666</v>
      </c>
      <c r="T10" s="52">
        <v>84907.592466666669</v>
      </c>
      <c r="U10" s="52">
        <v>32564.393333333337</v>
      </c>
      <c r="V10" s="52">
        <v>355.59300000000002</v>
      </c>
      <c r="W10" s="52">
        <v>11444.0378</v>
      </c>
      <c r="X10" s="52">
        <v>9347.8595000000005</v>
      </c>
      <c r="Y10" s="52">
        <v>26566.077999999998</v>
      </c>
      <c r="Z10" s="52">
        <v>1140.8833333333332</v>
      </c>
      <c r="AA10" s="52">
        <v>637881.87098869344</v>
      </c>
      <c r="AB10" s="52">
        <v>5807.5346326666668</v>
      </c>
      <c r="AC10" s="52">
        <v>160432.89596576666</v>
      </c>
      <c r="AD10" s="52">
        <v>46557.313148666661</v>
      </c>
      <c r="AE10" s="52">
        <v>459.14168160000003</v>
      </c>
      <c r="AF10" s="52">
        <v>18976.50347996</v>
      </c>
      <c r="AG10" s="52">
        <v>13079.525012400001</v>
      </c>
      <c r="AH10" s="52">
        <v>32001.497558799998</v>
      </c>
      <c r="AI10" s="52">
        <v>2614.4482466666668</v>
      </c>
      <c r="AJ10" s="52">
        <v>917810.73071521998</v>
      </c>
      <c r="AK10" s="52">
        <v>69.518224752659762</v>
      </c>
      <c r="AL10" s="52">
        <v>0.63403142744817431</v>
      </c>
      <c r="AM10" s="52">
        <v>17.462090899575433</v>
      </c>
      <c r="AN10" s="52">
        <v>5.07836280983192</v>
      </c>
      <c r="AO10" s="52">
        <v>5.0040850405476504E-2</v>
      </c>
      <c r="AP10" s="52">
        <v>2.06909324404484</v>
      </c>
      <c r="AQ10" s="52">
        <v>1.4242837844745733</v>
      </c>
      <c r="AR10" s="52">
        <v>3.4808094719440668</v>
      </c>
      <c r="AS10" s="52">
        <v>0.28306275961573835</v>
      </c>
      <c r="AT10" s="52">
        <v>100</v>
      </c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</row>
    <row r="11" spans="1:60" s="47" customFormat="1" x14ac:dyDescent="0.2">
      <c r="A11" s="51" t="s">
        <v>1437</v>
      </c>
      <c r="B11" s="51" t="s">
        <v>942</v>
      </c>
      <c r="C11" s="51"/>
      <c r="D11" s="52">
        <v>13.911166666666666</v>
      </c>
      <c r="E11" s="52">
        <v>173.32333333333335</v>
      </c>
      <c r="F11" s="52">
        <v>33.717666666666666</v>
      </c>
      <c r="G11" s="52">
        <v>143.07666666666668</v>
      </c>
      <c r="H11" s="52">
        <v>85.332066666666663</v>
      </c>
      <c r="I11" s="52">
        <v>23.316800000000001</v>
      </c>
      <c r="J11" s="52">
        <v>15.690133333333334</v>
      </c>
      <c r="K11" s="52">
        <v>128.70673333333332</v>
      </c>
      <c r="L11" s="52"/>
      <c r="M11" s="52">
        <v>85.5107</v>
      </c>
      <c r="N11" s="52">
        <v>96.090666666666678</v>
      </c>
      <c r="O11" s="52">
        <v>94.55</v>
      </c>
      <c r="P11" s="52">
        <v>1264.2285999999999</v>
      </c>
      <c r="Q11" s="52">
        <v>666.2890000000001</v>
      </c>
      <c r="R11" s="52">
        <v>260269.25179999997</v>
      </c>
      <c r="S11" s="52">
        <v>3395.9366666666665</v>
      </c>
      <c r="T11" s="52">
        <v>58035.965866666666</v>
      </c>
      <c r="U11" s="52">
        <v>20896.324799999999</v>
      </c>
      <c r="V11" s="52">
        <v>556.42330000000004</v>
      </c>
      <c r="W11" s="52">
        <v>7395.148799999999</v>
      </c>
      <c r="X11" s="52">
        <v>16235.659999999998</v>
      </c>
      <c r="Y11" s="52">
        <v>15245.846</v>
      </c>
      <c r="Z11" s="52">
        <v>8800.753333333334</v>
      </c>
      <c r="AA11" s="52">
        <v>556767.98345056002</v>
      </c>
      <c r="AB11" s="52">
        <v>5664.7619536666671</v>
      </c>
      <c r="AC11" s="52">
        <v>109658.95750506666</v>
      </c>
      <c r="AD11" s="52">
        <v>29875.475566559999</v>
      </c>
      <c r="AE11" s="52">
        <v>718.45376496000006</v>
      </c>
      <c r="AF11" s="52">
        <v>12262.635740160002</v>
      </c>
      <c r="AG11" s="52">
        <v>22716.935472000001</v>
      </c>
      <c r="AH11" s="52">
        <v>18365.146091599996</v>
      </c>
      <c r="AI11" s="52">
        <v>20167.806338666665</v>
      </c>
      <c r="AJ11" s="52">
        <v>776198.15588324005</v>
      </c>
      <c r="AK11" s="52">
        <v>71.743942564322197</v>
      </c>
      <c r="AL11" s="52">
        <v>0.72941016282812743</v>
      </c>
      <c r="AM11" s="52">
        <v>14.122601981569332</v>
      </c>
      <c r="AN11" s="52">
        <v>3.8445448077155633</v>
      </c>
      <c r="AO11" s="52">
        <v>9.2597649302278914E-2</v>
      </c>
      <c r="AP11" s="52">
        <v>1.5739373235431995</v>
      </c>
      <c r="AQ11" s="52">
        <v>2.9223080147697531</v>
      </c>
      <c r="AR11" s="52">
        <v>2.36705367759741</v>
      </c>
      <c r="AS11" s="52">
        <v>2.6036038183521364</v>
      </c>
      <c r="AT11" s="52">
        <v>100</v>
      </c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</row>
    <row r="12" spans="1:60" s="47" customFormat="1" x14ac:dyDescent="0.2">
      <c r="A12" s="51" t="s">
        <v>1438</v>
      </c>
      <c r="B12" s="51" t="s">
        <v>942</v>
      </c>
      <c r="C12" s="51"/>
      <c r="D12" s="52">
        <v>12.755333333333333</v>
      </c>
      <c r="E12" s="52">
        <v>125.71333333333335</v>
      </c>
      <c r="F12" s="52">
        <v>30.849</v>
      </c>
      <c r="G12" s="52">
        <v>118.14666666666666</v>
      </c>
      <c r="H12" s="52">
        <v>124.50296666666667</v>
      </c>
      <c r="I12" s="52">
        <v>30.904200000000003</v>
      </c>
      <c r="J12" s="52">
        <v>27.540399999999995</v>
      </c>
      <c r="K12" s="52">
        <v>146.51153333333332</v>
      </c>
      <c r="L12" s="52">
        <v>32.013399999999997</v>
      </c>
      <c r="M12" s="52"/>
      <c r="N12" s="52">
        <v>90.589333333333329</v>
      </c>
      <c r="O12" s="52">
        <v>100.29666666666667</v>
      </c>
      <c r="P12" s="52">
        <v>647.67060000000004</v>
      </c>
      <c r="Q12" s="52">
        <v>356.89333333333337</v>
      </c>
      <c r="R12" s="52">
        <v>266982.42966666672</v>
      </c>
      <c r="S12" s="52">
        <v>3851.8266666666664</v>
      </c>
      <c r="T12" s="52">
        <v>73043.15806666667</v>
      </c>
      <c r="U12" s="52">
        <v>23065.199733333331</v>
      </c>
      <c r="V12" s="52">
        <v>328.03280000000001</v>
      </c>
      <c r="W12" s="52">
        <v>4665.2943999999998</v>
      </c>
      <c r="X12" s="52">
        <v>11071.584999999999</v>
      </c>
      <c r="Y12" s="52">
        <v>19323.202499999999</v>
      </c>
      <c r="Z12" s="52">
        <v>4694.07</v>
      </c>
      <c r="AA12" s="52">
        <v>571128.81354293332</v>
      </c>
      <c r="AB12" s="52">
        <v>6425.2320626666669</v>
      </c>
      <c r="AC12" s="52">
        <v>138015.04716696666</v>
      </c>
      <c r="AD12" s="52">
        <v>32976.316058746663</v>
      </c>
      <c r="AE12" s="52">
        <v>423.55595135999994</v>
      </c>
      <c r="AF12" s="52">
        <v>7735.9911740800007</v>
      </c>
      <c r="AG12" s="52">
        <v>15491.361731999999</v>
      </c>
      <c r="AH12" s="52">
        <v>23276.729731500003</v>
      </c>
      <c r="AI12" s="52">
        <v>10756.930812000001</v>
      </c>
      <c r="AJ12" s="52">
        <v>806229.97823225334</v>
      </c>
      <c r="AK12" s="52">
        <v>70.811548256877231</v>
      </c>
      <c r="AL12" s="52">
        <v>0.80193437921597299</v>
      </c>
      <c r="AM12" s="52">
        <v>17.119564940535302</v>
      </c>
      <c r="AN12" s="52">
        <v>4.0994743065555763</v>
      </c>
      <c r="AO12" s="52">
        <v>5.2086686072355504E-2</v>
      </c>
      <c r="AP12" s="52">
        <v>0.95148634425925971</v>
      </c>
      <c r="AQ12" s="52">
        <v>1.9390585006234533</v>
      </c>
      <c r="AR12" s="52">
        <v>2.8991194055725202</v>
      </c>
      <c r="AS12" s="52">
        <v>1.3257271802883899</v>
      </c>
      <c r="AT12" s="52">
        <v>100</v>
      </c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</row>
    <row r="13" spans="1:60" s="47" customFormat="1" x14ac:dyDescent="0.2">
      <c r="A13" s="51" t="s">
        <v>1439</v>
      </c>
      <c r="B13" s="51" t="s">
        <v>942</v>
      </c>
      <c r="C13" s="51"/>
      <c r="D13" s="52">
        <v>20.906333333333333</v>
      </c>
      <c r="E13" s="52">
        <v>168.30333333333331</v>
      </c>
      <c r="F13" s="52">
        <v>35.559333333333335</v>
      </c>
      <c r="G13" s="52">
        <v>99.263333333333321</v>
      </c>
      <c r="H13" s="52">
        <v>89.167100000000005</v>
      </c>
      <c r="I13" s="52">
        <v>26.142899999999997</v>
      </c>
      <c r="J13" s="52">
        <v>24.882666666666665</v>
      </c>
      <c r="K13" s="52">
        <v>226.17303333333334</v>
      </c>
      <c r="L13" s="52">
        <v>23.918600000000001</v>
      </c>
      <c r="M13" s="52">
        <v>53.058500000000002</v>
      </c>
      <c r="N13" s="52">
        <v>103.42133333333334</v>
      </c>
      <c r="O13" s="52">
        <v>135.57000000000002</v>
      </c>
      <c r="P13" s="52">
        <v>515.11233333333337</v>
      </c>
      <c r="Q13" s="52">
        <v>439.62966666666665</v>
      </c>
      <c r="R13" s="52">
        <v>232722.95406666666</v>
      </c>
      <c r="S13" s="52">
        <v>5442.1266666666661</v>
      </c>
      <c r="T13" s="52">
        <v>66160.488333333327</v>
      </c>
      <c r="U13" s="52">
        <v>17820.351466666667</v>
      </c>
      <c r="V13" s="52">
        <v>925.96860000000004</v>
      </c>
      <c r="W13" s="52">
        <v>6437.1800999999996</v>
      </c>
      <c r="X13" s="52">
        <v>19519.577000000001</v>
      </c>
      <c r="Y13" s="52">
        <v>15897.538999999999</v>
      </c>
      <c r="Z13" s="52">
        <v>1960.2033333333331</v>
      </c>
      <c r="AA13" s="52">
        <v>497840.94333941332</v>
      </c>
      <c r="AB13" s="52">
        <v>9078.0114926666665</v>
      </c>
      <c r="AC13" s="52">
        <v>125010.24270583334</v>
      </c>
      <c r="AD13" s="52">
        <v>25477.756491893335</v>
      </c>
      <c r="AE13" s="52">
        <v>1195.6106563200001</v>
      </c>
      <c r="AF13" s="52">
        <v>10674.132041820001</v>
      </c>
      <c r="AG13" s="52">
        <v>27311.792138400004</v>
      </c>
      <c r="AH13" s="52">
        <v>19150.175479400001</v>
      </c>
      <c r="AI13" s="52">
        <v>4492.0019586666667</v>
      </c>
      <c r="AJ13" s="52">
        <v>716672.62229047343</v>
      </c>
      <c r="AK13" s="52">
        <v>69.47720139030686</v>
      </c>
      <c r="AL13" s="52">
        <v>1.2659662814589201</v>
      </c>
      <c r="AM13" s="52">
        <v>17.417914152108168</v>
      </c>
      <c r="AN13" s="52">
        <v>3.5524439793498135</v>
      </c>
      <c r="AO13" s="52">
        <v>0.16756049278750332</v>
      </c>
      <c r="AP13" s="52">
        <v>1.4981893267316</v>
      </c>
      <c r="AQ13" s="52">
        <v>3.8197649026991236</v>
      </c>
      <c r="AR13" s="52">
        <v>2.6694007114772731</v>
      </c>
      <c r="AS13" s="52">
        <v>0.63095520532460936</v>
      </c>
      <c r="AT13" s="52">
        <v>100</v>
      </c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</row>
    <row r="14" spans="1:60" s="52" customFormat="1" x14ac:dyDescent="0.2">
      <c r="A14" s="51" t="s">
        <v>1440</v>
      </c>
      <c r="B14" s="51" t="s">
        <v>942</v>
      </c>
      <c r="C14" s="51"/>
      <c r="D14" s="52">
        <v>12.35</v>
      </c>
      <c r="E14" s="52">
        <v>155.97</v>
      </c>
      <c r="F14" s="52">
        <v>25.298000000000002</v>
      </c>
      <c r="G14" s="52">
        <v>135.21499999999997</v>
      </c>
      <c r="H14" s="52">
        <v>162.2971</v>
      </c>
      <c r="I14" s="52">
        <v>16.664549999999998</v>
      </c>
      <c r="J14" s="52">
        <v>21.7744</v>
      </c>
      <c r="K14" s="52">
        <v>115.01965000000001</v>
      </c>
      <c r="L14" s="52">
        <v>27.081</v>
      </c>
      <c r="M14" s="52">
        <v>68.897400000000005</v>
      </c>
      <c r="N14" s="52">
        <v>95.336000000000013</v>
      </c>
      <c r="O14" s="52">
        <v>70.305000000000007</v>
      </c>
      <c r="P14" s="52">
        <v>810.07369999999992</v>
      </c>
      <c r="Q14" s="52">
        <v>1388.2440000000001</v>
      </c>
      <c r="R14" s="52">
        <v>239532.23329999999</v>
      </c>
      <c r="S14" s="52">
        <v>3278.67</v>
      </c>
      <c r="T14" s="52">
        <v>76955.3603</v>
      </c>
      <c r="U14" s="52">
        <v>28319.574399999998</v>
      </c>
      <c r="V14" s="52">
        <v>590.35694999999998</v>
      </c>
      <c r="W14" s="52">
        <v>5269.8203999999996</v>
      </c>
      <c r="X14" s="52">
        <v>13634.570250000001</v>
      </c>
      <c r="Y14" s="52">
        <v>24014.933250000002</v>
      </c>
      <c r="Z14" s="52">
        <v>9106.9500000000007</v>
      </c>
      <c r="AA14" s="52">
        <v>512407.35347536003</v>
      </c>
      <c r="AB14" s="52">
        <v>5469.1494270000003</v>
      </c>
      <c r="AC14" s="52">
        <v>145407.15328685002</v>
      </c>
      <c r="AD14" s="52">
        <v>40488.49551968</v>
      </c>
      <c r="AE14" s="52">
        <v>762.26889383999992</v>
      </c>
      <c r="AF14" s="52">
        <v>8738.4161872799996</v>
      </c>
      <c r="AG14" s="52">
        <v>19077.490693799999</v>
      </c>
      <c r="AH14" s="52">
        <v>28928.388592949999</v>
      </c>
      <c r="AI14" s="52">
        <v>20869.48662</v>
      </c>
      <c r="AJ14" s="52">
        <v>782148.20269675995</v>
      </c>
      <c r="AK14" s="52">
        <v>65.518553086367646</v>
      </c>
      <c r="AL14" s="52">
        <v>0.69641488225445347</v>
      </c>
      <c r="AM14" s="52">
        <v>18.5544634929533</v>
      </c>
      <c r="AN14" s="52">
        <v>5.1418332929110351</v>
      </c>
      <c r="AO14" s="52">
        <v>9.8392967419736244E-2</v>
      </c>
      <c r="AP14" s="52">
        <v>1.1093595466560622</v>
      </c>
      <c r="AQ14" s="52">
        <v>2.4645838661573349</v>
      </c>
      <c r="AR14" s="52">
        <v>3.7125211981401351</v>
      </c>
      <c r="AS14" s="52">
        <v>2.7038776671402598</v>
      </c>
      <c r="AT14" s="52">
        <v>100</v>
      </c>
    </row>
    <row r="15" spans="1:60" s="52" customFormat="1" x14ac:dyDescent="0.2">
      <c r="A15" s="51" t="s">
        <v>1441</v>
      </c>
      <c r="B15" s="51" t="s">
        <v>942</v>
      </c>
      <c r="C15" s="51"/>
      <c r="D15" s="52">
        <v>15.003666666666666</v>
      </c>
      <c r="E15" s="52">
        <v>156.04999999999998</v>
      </c>
      <c r="F15" s="52">
        <v>27.38666666666667</v>
      </c>
      <c r="G15" s="52">
        <v>88.586666666666659</v>
      </c>
      <c r="H15" s="52">
        <v>105.32436666666666</v>
      </c>
      <c r="I15" s="52">
        <v>18.272300000000001</v>
      </c>
      <c r="J15" s="52">
        <v>23.779066666666665</v>
      </c>
      <c r="K15" s="52">
        <v>165.05820000000003</v>
      </c>
      <c r="M15" s="52">
        <v>48.363700000000001</v>
      </c>
      <c r="N15" s="52">
        <v>105.15733333333333</v>
      </c>
      <c r="O15" s="52">
        <v>135.32333333333335</v>
      </c>
      <c r="P15" s="52">
        <v>501.98450000000003</v>
      </c>
      <c r="Q15" s="52">
        <v>166.374</v>
      </c>
      <c r="R15" s="52">
        <v>229011.6538</v>
      </c>
      <c r="S15" s="52">
        <v>4737.8433333333332</v>
      </c>
      <c r="T15" s="52">
        <v>65662.345233333341</v>
      </c>
      <c r="U15" s="52">
        <v>24499.210666666666</v>
      </c>
      <c r="V15" s="52">
        <v>412.73469999999998</v>
      </c>
      <c r="W15" s="52">
        <v>4194.4265999999998</v>
      </c>
      <c r="X15" s="52">
        <v>11855.014499999999</v>
      </c>
      <c r="Y15" s="52">
        <v>19920.613999999998</v>
      </c>
      <c r="Z15" s="52">
        <v>1927.75</v>
      </c>
      <c r="AA15" s="52">
        <v>489901.72980895994</v>
      </c>
      <c r="AB15" s="52">
        <v>7903.196464333334</v>
      </c>
      <c r="AC15" s="52">
        <v>124069.00131838334</v>
      </c>
      <c r="AD15" s="52">
        <v>35026.521490133331</v>
      </c>
      <c r="AE15" s="52">
        <v>532.92304464000006</v>
      </c>
      <c r="AF15" s="52">
        <v>6955.1981881199999</v>
      </c>
      <c r="AG15" s="52">
        <v>16587.536288399999</v>
      </c>
      <c r="AH15" s="52">
        <v>23996.371624399999</v>
      </c>
      <c r="AI15" s="52">
        <v>4417.6319000000003</v>
      </c>
      <c r="AJ15" s="52">
        <v>707071.71073132998</v>
      </c>
      <c r="AK15" s="52">
        <v>69.290289854085501</v>
      </c>
      <c r="AL15" s="52">
        <v>1.1212366839921903</v>
      </c>
      <c r="AM15" s="52">
        <v>17.544861827085033</v>
      </c>
      <c r="AN15" s="52">
        <v>4.97076695451626</v>
      </c>
      <c r="AO15" s="52">
        <v>7.582038155727884E-2</v>
      </c>
      <c r="AP15" s="52">
        <v>0.94935934569207703</v>
      </c>
      <c r="AQ15" s="52">
        <v>2.3433019818440131</v>
      </c>
      <c r="AR15" s="52">
        <v>3.3952206581873638</v>
      </c>
      <c r="AS15" s="52">
        <v>0.62559542827100634</v>
      </c>
      <c r="AT15" s="52">
        <v>100</v>
      </c>
    </row>
    <row r="16" spans="1:60" s="54" customFormat="1" x14ac:dyDescent="0.2">
      <c r="A16" s="51" t="s">
        <v>1442</v>
      </c>
      <c r="B16" s="51" t="s">
        <v>942</v>
      </c>
      <c r="C16" s="51"/>
      <c r="D16" s="52">
        <v>13.293666666666667</v>
      </c>
      <c r="E16" s="52">
        <v>124.14666666666666</v>
      </c>
      <c r="F16" s="52">
        <v>25.259</v>
      </c>
      <c r="G16" s="52">
        <v>94.87</v>
      </c>
      <c r="H16" s="52">
        <v>133.76266666666666</v>
      </c>
      <c r="I16" s="52">
        <v>21.953900000000001</v>
      </c>
      <c r="J16" s="52">
        <v>23.919599999999999</v>
      </c>
      <c r="K16" s="52">
        <v>94.316933333333338</v>
      </c>
      <c r="L16" s="52"/>
      <c r="M16" s="52"/>
      <c r="N16" s="52">
        <v>86.330666666666673</v>
      </c>
      <c r="O16" s="52">
        <v>85.376666666666665</v>
      </c>
      <c r="P16" s="52">
        <v>225.90093333333334</v>
      </c>
      <c r="Q16" s="52">
        <v>59.535666666666664</v>
      </c>
      <c r="R16" s="52">
        <v>265244.15333333332</v>
      </c>
      <c r="S16" s="52">
        <v>3766.2299999999996</v>
      </c>
      <c r="T16" s="52">
        <v>74240.76963333333</v>
      </c>
      <c r="U16" s="52">
        <v>18020.575733333331</v>
      </c>
      <c r="V16" s="52">
        <v>197.83320000000001</v>
      </c>
      <c r="W16" s="52">
        <v>3385.5081</v>
      </c>
      <c r="X16" s="52">
        <v>10543.102499999999</v>
      </c>
      <c r="Y16" s="52">
        <v>19432.8645</v>
      </c>
      <c r="Z16" s="52">
        <v>1788.0533333333333</v>
      </c>
      <c r="AA16" s="52">
        <v>567410.29281066672</v>
      </c>
      <c r="AB16" s="52">
        <v>6282.4482630000011</v>
      </c>
      <c r="AC16" s="52">
        <v>140277.93422218334</v>
      </c>
      <c r="AD16" s="52">
        <v>25764.017125946662</v>
      </c>
      <c r="AE16" s="52">
        <v>255.44222783999999</v>
      </c>
      <c r="AF16" s="52">
        <v>5613.8495314199999</v>
      </c>
      <c r="AG16" s="52">
        <v>14751.909018</v>
      </c>
      <c r="AH16" s="52">
        <v>23408.828576700002</v>
      </c>
      <c r="AI16" s="52">
        <v>4097.5030186666663</v>
      </c>
      <c r="AJ16" s="52">
        <v>785990.94161728339</v>
      </c>
      <c r="AK16" s="52">
        <v>72.202288774610665</v>
      </c>
      <c r="AL16" s="52">
        <v>0.80057380927888211</v>
      </c>
      <c r="AM16" s="52">
        <v>17.843383734712067</v>
      </c>
      <c r="AN16" s="52">
        <v>3.2717476276764934</v>
      </c>
      <c r="AO16" s="52">
        <v>3.2414012895589532E-2</v>
      </c>
      <c r="AP16" s="52">
        <v>0.71807910255249152</v>
      </c>
      <c r="AQ16" s="52">
        <v>1.8742705766123831</v>
      </c>
      <c r="AR16" s="52">
        <v>2.9740212002051467</v>
      </c>
      <c r="AS16" s="52">
        <v>0.52258086230713197</v>
      </c>
      <c r="AT16" s="52">
        <v>100</v>
      </c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</row>
    <row r="17" spans="1:60" s="47" customFormat="1" x14ac:dyDescent="0.2">
      <c r="A17" s="51" t="s">
        <v>1443</v>
      </c>
      <c r="B17" s="51" t="s">
        <v>942</v>
      </c>
      <c r="C17" s="51"/>
      <c r="D17" s="52">
        <v>14.797833333333335</v>
      </c>
      <c r="E17" s="52">
        <v>173.72</v>
      </c>
      <c r="F17" s="52">
        <v>30.216333333333335</v>
      </c>
      <c r="G17" s="52">
        <v>120.71333333333335</v>
      </c>
      <c r="H17" s="52">
        <v>120.16666666666667</v>
      </c>
      <c r="I17" s="52">
        <v>21.434700000000003</v>
      </c>
      <c r="J17" s="52">
        <v>24.523066666666665</v>
      </c>
      <c r="K17" s="52">
        <v>102.73426666666666</v>
      </c>
      <c r="L17" s="52"/>
      <c r="M17" s="52"/>
      <c r="N17" s="52">
        <v>94.09333333333332</v>
      </c>
      <c r="O17" s="52">
        <v>110.82666666666667</v>
      </c>
      <c r="P17" s="52">
        <v>520.66763333333336</v>
      </c>
      <c r="Q17" s="52">
        <v>74.808500000000009</v>
      </c>
      <c r="R17" s="52">
        <v>226331.81833333333</v>
      </c>
      <c r="S17" s="52">
        <v>3994.6200000000003</v>
      </c>
      <c r="T17" s="52">
        <v>73316.482633333333</v>
      </c>
      <c r="U17" s="52">
        <v>25096.3024</v>
      </c>
      <c r="V17" s="52">
        <v>271.23140000000001</v>
      </c>
      <c r="W17" s="52">
        <v>6316.0967999999993</v>
      </c>
      <c r="X17" s="52">
        <v>13855.701999999999</v>
      </c>
      <c r="Y17" s="52">
        <v>17945.7215</v>
      </c>
      <c r="Z17" s="52">
        <v>1254.75</v>
      </c>
      <c r="AA17" s="52">
        <v>484169.02577866666</v>
      </c>
      <c r="AB17" s="52">
        <v>6663.4256219999997</v>
      </c>
      <c r="AC17" s="52">
        <v>138531.49393568333</v>
      </c>
      <c r="AD17" s="52">
        <v>35880.183541279999</v>
      </c>
      <c r="AE17" s="52">
        <v>350.21398368000001</v>
      </c>
      <c r="AF17" s="52">
        <v>10473.351713759999</v>
      </c>
      <c r="AG17" s="52">
        <v>19386.898238400001</v>
      </c>
      <c r="AH17" s="52">
        <v>21617.416118900001</v>
      </c>
      <c r="AI17" s="52">
        <v>2875.3851</v>
      </c>
      <c r="AJ17" s="52">
        <v>716456.27679445001</v>
      </c>
      <c r="AK17" s="52">
        <v>67.692112853660774</v>
      </c>
      <c r="AL17" s="52">
        <v>0.92906340945002241</v>
      </c>
      <c r="AM17" s="52">
        <v>19.222467792111065</v>
      </c>
      <c r="AN17" s="52">
        <v>5.0725693827010696</v>
      </c>
      <c r="AO17" s="52">
        <v>5.0531696503193925E-2</v>
      </c>
      <c r="AP17" s="52">
        <v>1.3670833692337401</v>
      </c>
      <c r="AQ17" s="52">
        <v>2.7080112220460335</v>
      </c>
      <c r="AR17" s="52">
        <v>3.0119277744072099</v>
      </c>
      <c r="AS17" s="52">
        <v>0.40192695629813596</v>
      </c>
      <c r="AT17" s="52">
        <v>100</v>
      </c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</row>
    <row r="18" spans="1:60" s="47" customFormat="1" x14ac:dyDescent="0.2">
      <c r="A18" s="51" t="s">
        <v>1444</v>
      </c>
      <c r="B18" s="51" t="s">
        <v>942</v>
      </c>
      <c r="C18" s="51"/>
      <c r="D18" s="52">
        <v>14.617333333333335</v>
      </c>
      <c r="E18" s="52">
        <v>125.30666666666667</v>
      </c>
      <c r="F18" s="52">
        <v>22.659000000000002</v>
      </c>
      <c r="G18" s="52">
        <v>132.25666666666666</v>
      </c>
      <c r="H18" s="52">
        <v>105.48573333333333</v>
      </c>
      <c r="I18" s="52">
        <v>20.178000000000001</v>
      </c>
      <c r="J18" s="52">
        <v>20.902266666666666</v>
      </c>
      <c r="K18" s="52">
        <v>236.7696</v>
      </c>
      <c r="L18" s="52"/>
      <c r="M18" s="52">
        <v>45.907400000000003</v>
      </c>
      <c r="N18" s="52">
        <v>78.695999999999998</v>
      </c>
      <c r="O18" s="52">
        <v>89.133333333333326</v>
      </c>
      <c r="P18" s="52">
        <v>859.89863333333324</v>
      </c>
      <c r="Q18" s="52">
        <v>212.34633333333332</v>
      </c>
      <c r="R18" s="52">
        <v>240689.46180000002</v>
      </c>
      <c r="S18" s="52">
        <v>3293.2000000000003</v>
      </c>
      <c r="T18" s="52">
        <v>72157.894900000014</v>
      </c>
      <c r="U18" s="52">
        <v>23305.907733333337</v>
      </c>
      <c r="V18" s="52">
        <v>178.1491</v>
      </c>
      <c r="W18" s="52">
        <v>5874.3177999999998</v>
      </c>
      <c r="X18" s="52">
        <v>9545.1580000000013</v>
      </c>
      <c r="Y18" s="52">
        <v>22515.535</v>
      </c>
      <c r="Z18" s="52">
        <v>2233.0366666666669</v>
      </c>
      <c r="AA18" s="52">
        <v>514882.89668255998</v>
      </c>
      <c r="AB18" s="52">
        <v>5493.3869199999999</v>
      </c>
      <c r="AC18" s="52">
        <v>136342.34241355001</v>
      </c>
      <c r="AD18" s="52">
        <v>33320.456286346664</v>
      </c>
      <c r="AE18" s="52">
        <v>230.02611792000002</v>
      </c>
      <c r="AF18" s="52">
        <v>9740.7937759600009</v>
      </c>
      <c r="AG18" s="52">
        <v>13355.585073599999</v>
      </c>
      <c r="AH18" s="52">
        <v>27122.213461000003</v>
      </c>
      <c r="AI18" s="52">
        <v>5117.2268253333341</v>
      </c>
      <c r="AJ18" s="52">
        <v>745604.92755626992</v>
      </c>
      <c r="AK18" s="52">
        <v>68.996729308496469</v>
      </c>
      <c r="AL18" s="52">
        <v>0.73676188577199875</v>
      </c>
      <c r="AM18" s="52">
        <v>18.334060727846833</v>
      </c>
      <c r="AN18" s="52">
        <v>4.4689048098430471</v>
      </c>
      <c r="AO18" s="52">
        <v>3.0717083699072199E-2</v>
      </c>
      <c r="AP18" s="52">
        <v>1.3142117204516834</v>
      </c>
      <c r="AQ18" s="52">
        <v>1.7917851674579033</v>
      </c>
      <c r="AR18" s="52">
        <v>3.6438022171007098</v>
      </c>
      <c r="AS18" s="52">
        <v>0.68302707933226037</v>
      </c>
      <c r="AT18" s="52">
        <v>100</v>
      </c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</row>
    <row r="19" spans="1:60" s="47" customFormat="1" x14ac:dyDescent="0.2">
      <c r="A19" s="51" t="s">
        <v>1445</v>
      </c>
      <c r="B19" s="51" t="s">
        <v>942</v>
      </c>
      <c r="C19" s="51"/>
      <c r="D19" s="52">
        <v>11.561500000000001</v>
      </c>
      <c r="E19" s="52">
        <v>117.48333333333335</v>
      </c>
      <c r="F19" s="52">
        <v>22.793333333333333</v>
      </c>
      <c r="G19" s="52">
        <v>348.81333333333333</v>
      </c>
      <c r="H19" s="52">
        <v>67.224666666666664</v>
      </c>
      <c r="I19" s="52">
        <v>18.700049999999997</v>
      </c>
      <c r="J19" s="52">
        <v>18.256933333333333</v>
      </c>
      <c r="K19" s="52">
        <v>96.492599999999996</v>
      </c>
      <c r="L19" s="52"/>
      <c r="M19" s="52">
        <v>75.782300000000006</v>
      </c>
      <c r="N19" s="52">
        <v>99.21866666666665</v>
      </c>
      <c r="O19" s="52">
        <v>105.53666666666668</v>
      </c>
      <c r="P19" s="52">
        <v>1389.6085333333333</v>
      </c>
      <c r="Q19" s="52">
        <v>272.85266666666666</v>
      </c>
      <c r="R19" s="52">
        <v>150985.74986666665</v>
      </c>
      <c r="S19" s="52">
        <v>3507.1333333333332</v>
      </c>
      <c r="T19" s="52">
        <v>67892.512566666657</v>
      </c>
      <c r="U19" s="52">
        <v>25502.006399999998</v>
      </c>
      <c r="V19" s="52">
        <v>695.63469999999995</v>
      </c>
      <c r="W19" s="52">
        <v>6621.1664999999994</v>
      </c>
      <c r="X19" s="52">
        <v>157807.49249999999</v>
      </c>
      <c r="Y19" s="52">
        <v>11961.897500000001</v>
      </c>
      <c r="Z19" s="52">
        <v>6262.8600000000006</v>
      </c>
      <c r="AA19" s="52">
        <v>322988.71611477336</v>
      </c>
      <c r="AB19" s="52">
        <v>5850.2491133333342</v>
      </c>
      <c r="AC19" s="52">
        <v>128282.90249471665</v>
      </c>
      <c r="AD19" s="52">
        <v>36460.218550080004</v>
      </c>
      <c r="AE19" s="52">
        <v>898.20352463999996</v>
      </c>
      <c r="AF19" s="52">
        <v>10979.218290299999</v>
      </c>
      <c r="AG19" s="52">
        <v>220804.243506</v>
      </c>
      <c r="AH19" s="52">
        <v>14409.301728500001</v>
      </c>
      <c r="AI19" s="52">
        <v>14351.969976</v>
      </c>
      <c r="AJ19" s="52">
        <v>751365.28386824334</v>
      </c>
      <c r="AK19" s="52">
        <v>43.004773486585897</v>
      </c>
      <c r="AL19" s="52">
        <v>0.77968782256144165</v>
      </c>
      <c r="AM19" s="52">
        <v>17.1017884159297</v>
      </c>
      <c r="AN19" s="52">
        <v>4.8539503900290306</v>
      </c>
      <c r="AO19" s="52">
        <v>0.11966411100487734</v>
      </c>
      <c r="AP19" s="52">
        <v>1.4376178353478051</v>
      </c>
      <c r="AQ19" s="52">
        <v>29.345863648995266</v>
      </c>
      <c r="AR19" s="52">
        <v>1.9192368399480102</v>
      </c>
      <c r="AS19" s="52">
        <v>1.9166233947139466</v>
      </c>
      <c r="AT19" s="52">
        <v>100</v>
      </c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</row>
    <row r="20" spans="1:60" s="52" customFormat="1" x14ac:dyDescent="0.2">
      <c r="A20" s="51" t="s">
        <v>1446</v>
      </c>
      <c r="B20" s="51" t="s">
        <v>942</v>
      </c>
      <c r="C20" s="51"/>
      <c r="D20" s="52">
        <v>19.937333333333335</v>
      </c>
      <c r="E20" s="52">
        <v>183.26666666666665</v>
      </c>
      <c r="F20" s="52">
        <v>35.719666666666676</v>
      </c>
      <c r="G20" s="52">
        <v>81.433333333333337</v>
      </c>
      <c r="H20" s="52">
        <v>109.66066666666666</v>
      </c>
      <c r="I20" s="52">
        <v>24.496799999999997</v>
      </c>
      <c r="J20" s="52">
        <v>25.0108</v>
      </c>
      <c r="K20" s="52">
        <v>107.80250000000001</v>
      </c>
      <c r="N20" s="52">
        <v>92.32</v>
      </c>
      <c r="O20" s="52">
        <v>132.46</v>
      </c>
      <c r="P20" s="52">
        <v>346.80353333333341</v>
      </c>
      <c r="Q20" s="52">
        <v>201.62566666666666</v>
      </c>
      <c r="R20" s="52">
        <v>200944.75119999997</v>
      </c>
      <c r="S20" s="52">
        <v>5197.7599999999993</v>
      </c>
      <c r="T20" s="52">
        <v>78577.238133333332</v>
      </c>
      <c r="U20" s="52">
        <v>14746.492800000002</v>
      </c>
      <c r="V20" s="52">
        <v>141.70009999999999</v>
      </c>
      <c r="W20" s="52">
        <v>5621.3312999999998</v>
      </c>
      <c r="X20" s="52">
        <v>11291.889000000001</v>
      </c>
      <c r="Y20" s="52">
        <v>19018.4575</v>
      </c>
      <c r="Z20" s="52">
        <v>3398.8733333333334</v>
      </c>
      <c r="AA20" s="52">
        <v>429861.01176704001</v>
      </c>
      <c r="AB20" s="52">
        <v>8670.3834560000014</v>
      </c>
      <c r="AC20" s="52">
        <v>148471.69145293333</v>
      </c>
      <c r="AD20" s="52">
        <v>21083.060756160001</v>
      </c>
      <c r="AE20" s="52">
        <v>182.96316911999998</v>
      </c>
      <c r="AF20" s="52">
        <v>9321.2915616600003</v>
      </c>
      <c r="AG20" s="52">
        <v>15799.611088799998</v>
      </c>
      <c r="AH20" s="52">
        <v>22909.633904500002</v>
      </c>
      <c r="AI20" s="52">
        <v>7788.8581306666665</v>
      </c>
      <c r="AJ20" s="52">
        <v>660981.40809965995</v>
      </c>
      <c r="AK20" s="52">
        <v>64.989464878860574</v>
      </c>
      <c r="AL20" s="52">
        <v>1.3179752280432735</v>
      </c>
      <c r="AM20" s="52">
        <v>22.500678485393763</v>
      </c>
      <c r="AN20" s="52">
        <v>3.16243981013834</v>
      </c>
      <c r="AO20" s="52">
        <v>2.8236786023099768E-2</v>
      </c>
      <c r="AP20" s="52">
        <v>1.3470233280803701</v>
      </c>
      <c r="AQ20" s="52">
        <v>2.4184083480946836</v>
      </c>
      <c r="AR20" s="52">
        <v>3.4649335394605298</v>
      </c>
      <c r="AS20" s="52">
        <v>1.2198473719321685</v>
      </c>
      <c r="AT20" s="52">
        <v>100</v>
      </c>
    </row>
    <row r="21" spans="1:60" s="52" customFormat="1" x14ac:dyDescent="0.2">
      <c r="A21" s="51" t="s">
        <v>1447</v>
      </c>
      <c r="B21" s="51" t="s">
        <v>942</v>
      </c>
      <c r="C21" s="51"/>
      <c r="D21" s="52">
        <v>10.149166666666666</v>
      </c>
      <c r="E21" s="52">
        <v>136.89666666666665</v>
      </c>
      <c r="F21" s="52">
        <v>14.148333333333333</v>
      </c>
      <c r="G21" s="52">
        <v>91.556666666666658</v>
      </c>
      <c r="H21" s="52">
        <v>114.74886666666667</v>
      </c>
      <c r="I21" s="52">
        <v>19.416899999999998</v>
      </c>
      <c r="J21" s="52">
        <v>27.35026666666667</v>
      </c>
      <c r="K21" s="52">
        <v>117.8712</v>
      </c>
      <c r="M21" s="52">
        <v>58.969350000000006</v>
      </c>
      <c r="N21" s="52">
        <v>132.76533333333336</v>
      </c>
      <c r="O21" s="52">
        <v>103.65000000000002</v>
      </c>
      <c r="P21" s="52">
        <v>567.8280666666667</v>
      </c>
      <c r="R21" s="52">
        <v>253613.03833333333</v>
      </c>
      <c r="S21" s="52">
        <v>3681.6666666666665</v>
      </c>
      <c r="T21" s="52">
        <v>70482.691066666666</v>
      </c>
      <c r="U21" s="52">
        <v>30062.430666666667</v>
      </c>
      <c r="V21" s="52">
        <v>531.24110000000007</v>
      </c>
      <c r="W21" s="52">
        <v>9633.4628000000012</v>
      </c>
      <c r="X21" s="52">
        <v>12681.9105</v>
      </c>
      <c r="Y21" s="52">
        <v>19243.045499999997</v>
      </c>
      <c r="Z21" s="52">
        <v>1058.3633333333332</v>
      </c>
      <c r="AA21" s="52">
        <v>542529.01160266669</v>
      </c>
      <c r="AB21" s="52">
        <v>6141.3881666666666</v>
      </c>
      <c r="AC21" s="52">
        <v>133177.04477046666</v>
      </c>
      <c r="AD21" s="52">
        <v>42980.257124133335</v>
      </c>
      <c r="AE21" s="52">
        <v>685.93850831999998</v>
      </c>
      <c r="AF21" s="52">
        <v>15974.208014960001</v>
      </c>
      <c r="AG21" s="52">
        <v>17744.529171599999</v>
      </c>
      <c r="AH21" s="52">
        <v>23180.1726093</v>
      </c>
      <c r="AI21" s="52">
        <v>2425.3454146666668</v>
      </c>
      <c r="AJ21" s="52">
        <v>784837.89538278</v>
      </c>
      <c r="AK21" s="52">
        <v>69.140849270670643</v>
      </c>
      <c r="AL21" s="52">
        <v>0.7804084445178251</v>
      </c>
      <c r="AM21" s="52">
        <v>16.945555987926031</v>
      </c>
      <c r="AN21" s="52">
        <v>5.4732630179435544</v>
      </c>
      <c r="AO21" s="52">
        <v>8.6412092453896985E-2</v>
      </c>
      <c r="AP21" s="52">
        <v>2.0204760027025599</v>
      </c>
      <c r="AQ21" s="52">
        <v>2.2746555195447002</v>
      </c>
      <c r="AR21" s="52">
        <v>2.9647166632497566</v>
      </c>
      <c r="AS21" s="52">
        <v>0.31366300099103234</v>
      </c>
      <c r="AT21" s="52">
        <v>100</v>
      </c>
    </row>
    <row r="22" spans="1:60" s="54" customFormat="1" x14ac:dyDescent="0.2">
      <c r="A22" s="51" t="s">
        <v>1448</v>
      </c>
      <c r="B22" s="51" t="s">
        <v>942</v>
      </c>
      <c r="C22" s="51"/>
      <c r="D22" s="52">
        <v>17.974</v>
      </c>
      <c r="E22" s="52">
        <v>177.40333333333334</v>
      </c>
      <c r="F22" s="52">
        <v>32.699333333333335</v>
      </c>
      <c r="G22" s="52">
        <v>116.19999999999999</v>
      </c>
      <c r="H22" s="52">
        <v>99.690266666666659</v>
      </c>
      <c r="I22" s="52">
        <v>22.608800000000002</v>
      </c>
      <c r="J22" s="52">
        <v>20.980799999999999</v>
      </c>
      <c r="K22" s="52">
        <v>218.97906666666668</v>
      </c>
      <c r="L22" s="52"/>
      <c r="M22" s="52"/>
      <c r="N22" s="52">
        <v>105.08800000000001</v>
      </c>
      <c r="O22" s="52">
        <v>142.22999999999999</v>
      </c>
      <c r="P22" s="52">
        <v>457.53236666666663</v>
      </c>
      <c r="Q22" s="52">
        <v>339.30433333333332</v>
      </c>
      <c r="R22" s="52">
        <v>198148.70440000002</v>
      </c>
      <c r="S22" s="52">
        <v>5345</v>
      </c>
      <c r="T22" s="52">
        <v>74651.091666666674</v>
      </c>
      <c r="U22" s="52">
        <v>15293.869066666666</v>
      </c>
      <c r="V22" s="52">
        <v>262.9248</v>
      </c>
      <c r="W22" s="52">
        <v>3982.5942</v>
      </c>
      <c r="X22" s="52">
        <v>15744.323000000002</v>
      </c>
      <c r="Y22" s="52">
        <v>17672.3505</v>
      </c>
      <c r="Z22" s="52">
        <v>3290.91</v>
      </c>
      <c r="AA22" s="52">
        <v>423879.70845247997</v>
      </c>
      <c r="AB22" s="52">
        <v>8915.9944999999989</v>
      </c>
      <c r="AC22" s="52">
        <v>141053.23770416668</v>
      </c>
      <c r="AD22" s="52">
        <v>21865.644604613335</v>
      </c>
      <c r="AE22" s="52">
        <v>339.48850176000002</v>
      </c>
      <c r="AF22" s="52">
        <v>6603.9377024400001</v>
      </c>
      <c r="AG22" s="52">
        <v>22029.456741600003</v>
      </c>
      <c r="AH22" s="52">
        <v>21288.113412299997</v>
      </c>
      <c r="AI22" s="52">
        <v>7541.4493560000001</v>
      </c>
      <c r="AJ22" s="52">
        <v>651315.71840788005</v>
      </c>
      <c r="AK22" s="52">
        <v>65.110808937441689</v>
      </c>
      <c r="AL22" s="52">
        <v>1.3718434623799434</v>
      </c>
      <c r="AM22" s="52">
        <v>21.605884840374532</v>
      </c>
      <c r="AN22" s="52">
        <v>3.3658393358163337</v>
      </c>
      <c r="AO22" s="52">
        <v>5.2349568601786696E-2</v>
      </c>
      <c r="AP22" s="52">
        <v>0.98363892919359452</v>
      </c>
      <c r="AQ22" s="52">
        <v>3.4099328342351165</v>
      </c>
      <c r="AR22" s="52">
        <v>3.2706357579758865</v>
      </c>
      <c r="AS22" s="52">
        <v>1.1569459770456298</v>
      </c>
      <c r="AT22" s="52">
        <v>100</v>
      </c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</row>
    <row r="23" spans="1:60" s="47" customFormat="1" x14ac:dyDescent="0.2">
      <c r="A23" s="51" t="s">
        <v>1449</v>
      </c>
      <c r="B23" s="51" t="s">
        <v>942</v>
      </c>
      <c r="C23" s="51"/>
      <c r="D23" s="52">
        <v>11.026333333333334</v>
      </c>
      <c r="E23" s="52">
        <v>96.74</v>
      </c>
      <c r="F23" s="52">
        <v>23.421666666666667</v>
      </c>
      <c r="G23" s="52">
        <v>107.46666666666668</v>
      </c>
      <c r="H23" s="52">
        <v>117.20026666666668</v>
      </c>
      <c r="I23" s="52">
        <v>19.794499999999999</v>
      </c>
      <c r="J23" s="52">
        <v>20.373200000000001</v>
      </c>
      <c r="K23" s="52">
        <v>151.62613333333331</v>
      </c>
      <c r="L23" s="52"/>
      <c r="M23" s="52">
        <v>130.14760000000001</v>
      </c>
      <c r="N23" s="52">
        <v>121.84000000000002</v>
      </c>
      <c r="O23" s="52">
        <v>90.196666666666673</v>
      </c>
      <c r="P23" s="52">
        <v>841.77273333333324</v>
      </c>
      <c r="Q23" s="52">
        <v>553.05033333333336</v>
      </c>
      <c r="R23" s="52">
        <v>218766.36513333334</v>
      </c>
      <c r="S23" s="52">
        <v>3296.7166666666667</v>
      </c>
      <c r="T23" s="52">
        <v>68949.729333333336</v>
      </c>
      <c r="U23" s="52">
        <v>27260.594400000002</v>
      </c>
      <c r="V23" s="52">
        <v>333.95729999999998</v>
      </c>
      <c r="W23" s="52">
        <v>6234.6049999999996</v>
      </c>
      <c r="X23" s="52">
        <v>11026.9565</v>
      </c>
      <c r="Y23" s="52">
        <v>19360.092500000002</v>
      </c>
      <c r="Z23" s="52">
        <v>5117.3266666666668</v>
      </c>
      <c r="AA23" s="52">
        <v>467985.00829322665</v>
      </c>
      <c r="AB23" s="52">
        <v>5499.2530716666661</v>
      </c>
      <c r="AC23" s="52">
        <v>130280.51357533333</v>
      </c>
      <c r="AD23" s="52">
        <v>38974.47181368</v>
      </c>
      <c r="AE23" s="52">
        <v>431.20566575999993</v>
      </c>
      <c r="AF23" s="52">
        <v>10338.222011</v>
      </c>
      <c r="AG23" s="52">
        <v>15428.917534799999</v>
      </c>
      <c r="AH23" s="52">
        <v>23321.1674255</v>
      </c>
      <c r="AI23" s="52">
        <v>11726.865789333335</v>
      </c>
      <c r="AJ23" s="52">
        <v>703985.62518029998</v>
      </c>
      <c r="AK23" s="52">
        <v>66.507922591033804</v>
      </c>
      <c r="AL23" s="52">
        <v>0.780803263692881</v>
      </c>
      <c r="AM23" s="52">
        <v>18.498132380274601</v>
      </c>
      <c r="AN23" s="52">
        <v>5.4905784836715661</v>
      </c>
      <c r="AO23" s="52">
        <v>6.0538450364028197E-2</v>
      </c>
      <c r="AP23" s="52">
        <v>1.4637144842322034</v>
      </c>
      <c r="AQ23" s="52">
        <v>2.1901821107880899</v>
      </c>
      <c r="AR23" s="52">
        <v>3.3266382915487536</v>
      </c>
      <c r="AS23" s="52">
        <v>1.6814899443940667</v>
      </c>
      <c r="AT23" s="52">
        <v>100</v>
      </c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</row>
    <row r="24" spans="1:60" s="47" customFormat="1" x14ac:dyDescent="0.2">
      <c r="A24" s="51" t="s">
        <v>1450</v>
      </c>
      <c r="B24" s="51" t="s">
        <v>942</v>
      </c>
      <c r="C24" s="51"/>
      <c r="D24" s="52">
        <v>16.770666666666667</v>
      </c>
      <c r="E24" s="52">
        <v>167.78</v>
      </c>
      <c r="F24" s="52">
        <v>31.113333333333333</v>
      </c>
      <c r="G24" s="52">
        <v>134.92666666666665</v>
      </c>
      <c r="H24" s="52">
        <v>132.1387</v>
      </c>
      <c r="I24" s="52">
        <v>28.408500000000004</v>
      </c>
      <c r="J24" s="52">
        <v>42.184799999999996</v>
      </c>
      <c r="K24" s="52">
        <v>296.04046666666665</v>
      </c>
      <c r="L24" s="52">
        <v>33.134399999999999</v>
      </c>
      <c r="M24" s="52">
        <v>108.1014</v>
      </c>
      <c r="N24" s="52">
        <v>120.58399999999999</v>
      </c>
      <c r="O24" s="52">
        <v>107.56333333333333</v>
      </c>
      <c r="P24" s="52">
        <v>971.59593333333339</v>
      </c>
      <c r="Q24" s="52">
        <v>159.93899999999999</v>
      </c>
      <c r="R24" s="52">
        <v>202612.54813333333</v>
      </c>
      <c r="S24" s="52">
        <v>4296.8599999999997</v>
      </c>
      <c r="T24" s="52">
        <v>85132.280566666668</v>
      </c>
      <c r="U24" s="52">
        <v>35992.59386666667</v>
      </c>
      <c r="V24" s="52">
        <v>520.06449999999995</v>
      </c>
      <c r="W24" s="52">
        <v>8030.4146000000001</v>
      </c>
      <c r="X24" s="52">
        <v>10282.118</v>
      </c>
      <c r="Y24" s="52">
        <v>20600.307000000001</v>
      </c>
      <c r="Z24" s="52">
        <v>6015.8666666666659</v>
      </c>
      <c r="AA24" s="52">
        <v>433428.76296682662</v>
      </c>
      <c r="AB24" s="52">
        <v>7167.5921659999995</v>
      </c>
      <c r="AC24" s="52">
        <v>160857.44413071664</v>
      </c>
      <c r="AD24" s="52">
        <v>51458.611451173339</v>
      </c>
      <c r="AE24" s="52">
        <v>671.50728240000001</v>
      </c>
      <c r="AF24" s="52">
        <v>13316.033489720001</v>
      </c>
      <c r="AG24" s="52">
        <v>14386.7395056</v>
      </c>
      <c r="AH24" s="52">
        <v>24815.129812200001</v>
      </c>
      <c r="AI24" s="52">
        <v>13785.960053333334</v>
      </c>
      <c r="AJ24" s="52">
        <v>719887.78085797001</v>
      </c>
      <c r="AK24" s="52">
        <v>60.210600593293599</v>
      </c>
      <c r="AL24" s="52">
        <v>0.99286330287224589</v>
      </c>
      <c r="AM24" s="52">
        <v>22.344053343240066</v>
      </c>
      <c r="AN24" s="52">
        <v>7.151349742610484</v>
      </c>
      <c r="AO24" s="52">
        <v>9.2708755067268833E-2</v>
      </c>
      <c r="AP24" s="52">
        <v>1.8367733693711277</v>
      </c>
      <c r="AQ24" s="52">
        <v>2.0060225257911202</v>
      </c>
      <c r="AR24" s="52">
        <v>3.4456329946068802</v>
      </c>
      <c r="AS24" s="52">
        <v>1.9199953731471566</v>
      </c>
      <c r="AT24" s="52">
        <v>100</v>
      </c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</row>
    <row r="25" spans="1:60" s="47" customFormat="1" x14ac:dyDescent="0.2">
      <c r="A25" s="51" t="s">
        <v>1451</v>
      </c>
      <c r="B25" s="51" t="s">
        <v>942</v>
      </c>
      <c r="C25" s="51"/>
      <c r="D25" s="52">
        <v>25.361833333333333</v>
      </c>
      <c r="E25" s="52">
        <v>201.69333333333336</v>
      </c>
      <c r="F25" s="52">
        <v>30.394000000000002</v>
      </c>
      <c r="G25" s="52">
        <v>110.91000000000001</v>
      </c>
      <c r="H25" s="52">
        <v>102.8352</v>
      </c>
      <c r="I25" s="52">
        <v>25.6296</v>
      </c>
      <c r="J25" s="52">
        <v>21.633866666666666</v>
      </c>
      <c r="K25" s="52">
        <v>148.75853333333333</v>
      </c>
      <c r="L25" s="52"/>
      <c r="M25" s="52">
        <v>72.733099999999993</v>
      </c>
      <c r="N25" s="52">
        <v>127.12533333333334</v>
      </c>
      <c r="O25" s="52">
        <v>143.03666666666666</v>
      </c>
      <c r="P25" s="52">
        <v>890.07926666666663</v>
      </c>
      <c r="Q25" s="52">
        <v>286.54166666666669</v>
      </c>
      <c r="R25" s="52">
        <v>265462.24479999999</v>
      </c>
      <c r="S25" s="52">
        <v>6869.53</v>
      </c>
      <c r="T25" s="52">
        <v>94325.027766666666</v>
      </c>
      <c r="U25" s="52">
        <v>36034.959999999999</v>
      </c>
      <c r="V25" s="52">
        <v>450.82780000000002</v>
      </c>
      <c r="W25" s="52">
        <v>5373.5019000000002</v>
      </c>
      <c r="X25" s="52">
        <v>11343.5455</v>
      </c>
      <c r="Y25" s="52">
        <v>15942.5175</v>
      </c>
      <c r="Z25" s="52">
        <v>5375.0366666666669</v>
      </c>
      <c r="AA25" s="52">
        <v>567876.83407615998</v>
      </c>
      <c r="AB25" s="52">
        <v>11459.062993</v>
      </c>
      <c r="AC25" s="52">
        <v>178227.13996511666</v>
      </c>
      <c r="AD25" s="52">
        <v>51519.182311999997</v>
      </c>
      <c r="AE25" s="52">
        <v>582.10885536000001</v>
      </c>
      <c r="AF25" s="52">
        <v>8910.3408505799998</v>
      </c>
      <c r="AG25" s="52">
        <v>15871.888863599999</v>
      </c>
      <c r="AH25" s="52">
        <v>19204.3565805</v>
      </c>
      <c r="AI25" s="52">
        <v>12317.434025333334</v>
      </c>
      <c r="AJ25" s="52">
        <v>862998.23490478995</v>
      </c>
      <c r="AK25" s="52">
        <v>65.892228961546877</v>
      </c>
      <c r="AL25" s="52">
        <v>1.3291550042633233</v>
      </c>
      <c r="AM25" s="52">
        <v>20.581280546703834</v>
      </c>
      <c r="AN25" s="52">
        <v>5.9656426743836404</v>
      </c>
      <c r="AO25" s="52">
        <v>6.7598706541001738E-2</v>
      </c>
      <c r="AP25" s="52">
        <v>0.99858098909408854</v>
      </c>
      <c r="AQ25" s="52">
        <v>1.8513318373458933</v>
      </c>
      <c r="AR25" s="52">
        <v>2.2234165201584069</v>
      </c>
      <c r="AS25" s="52">
        <v>1.4236250896609868</v>
      </c>
      <c r="AT25" s="52">
        <v>100</v>
      </c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</row>
    <row r="26" spans="1:60" s="52" customFormat="1" x14ac:dyDescent="0.2">
      <c r="A26" s="51" t="s">
        <v>1452</v>
      </c>
      <c r="B26" s="51" t="s">
        <v>942</v>
      </c>
      <c r="C26" s="51"/>
      <c r="D26" s="52">
        <v>11.599499999999999</v>
      </c>
      <c r="E26" s="52">
        <v>163.01</v>
      </c>
      <c r="F26" s="52">
        <v>25.735666666666663</v>
      </c>
      <c r="G26" s="52">
        <v>110.91333333333334</v>
      </c>
      <c r="H26" s="52">
        <v>87.804066666666657</v>
      </c>
      <c r="I26" s="52">
        <v>23.959900000000001</v>
      </c>
      <c r="J26" s="52">
        <v>28.536533333333335</v>
      </c>
      <c r="K26" s="52">
        <v>156.31986666666666</v>
      </c>
      <c r="N26" s="52">
        <v>83.73599999999999</v>
      </c>
      <c r="O26" s="52">
        <v>72.443333333333328</v>
      </c>
      <c r="P26" s="52">
        <v>697.64639999999997</v>
      </c>
      <c r="Q26" s="52">
        <v>369.68099999999998</v>
      </c>
      <c r="R26" s="52">
        <v>247964.92020000002</v>
      </c>
      <c r="S26" s="52">
        <v>3634.4266666666667</v>
      </c>
      <c r="T26" s="52">
        <v>80405.34623333333</v>
      </c>
      <c r="U26" s="52">
        <v>15868.964800000002</v>
      </c>
      <c r="V26" s="52">
        <v>319.39409999999998</v>
      </c>
      <c r="W26" s="52">
        <v>6286.7428</v>
      </c>
      <c r="X26" s="52">
        <v>12484.2655</v>
      </c>
      <c r="Y26" s="52">
        <v>12501.2335</v>
      </c>
      <c r="Z26" s="52">
        <v>2623.5933333333337</v>
      </c>
      <c r="AA26" s="52">
        <v>530446.55729183997</v>
      </c>
      <c r="AB26" s="52">
        <v>6062.5871226666668</v>
      </c>
      <c r="AC26" s="52">
        <v>151925.90170788334</v>
      </c>
      <c r="AD26" s="52">
        <v>22687.85897456</v>
      </c>
      <c r="AE26" s="52">
        <v>412.40166191999998</v>
      </c>
      <c r="AF26" s="52">
        <v>10424.676910959999</v>
      </c>
      <c r="AG26" s="52">
        <v>17467.9842876</v>
      </c>
      <c r="AH26" s="52">
        <v>15058.985874100001</v>
      </c>
      <c r="AI26" s="52">
        <v>6012.226482666666</v>
      </c>
      <c r="AJ26" s="52">
        <v>760499.18031419662</v>
      </c>
      <c r="AK26" s="52">
        <v>69.719110126016702</v>
      </c>
      <c r="AL26" s="52">
        <v>0.79781263499999344</v>
      </c>
      <c r="AM26" s="52">
        <v>20.011400625725432</v>
      </c>
      <c r="AN26" s="52">
        <v>2.9871997148308229</v>
      </c>
      <c r="AO26" s="52">
        <v>5.4296171008415328E-2</v>
      </c>
      <c r="AP26" s="52">
        <v>1.3642181766934867</v>
      </c>
      <c r="AQ26" s="52">
        <v>2.2854381356374933</v>
      </c>
      <c r="AR26" s="52">
        <v>1.9836919073140564</v>
      </c>
      <c r="AS26" s="52">
        <v>0.79683250777356573</v>
      </c>
      <c r="AT26" s="52">
        <v>100</v>
      </c>
    </row>
    <row r="27" spans="1:60" s="52" customFormat="1" x14ac:dyDescent="0.2">
      <c r="A27" s="51" t="s">
        <v>1453</v>
      </c>
      <c r="B27" s="51" t="s">
        <v>942</v>
      </c>
      <c r="C27" s="51"/>
      <c r="D27" s="52">
        <v>31.365833333333331</v>
      </c>
      <c r="E27" s="52">
        <v>113.76666666666667</v>
      </c>
      <c r="F27" s="52">
        <v>48.394666666666673</v>
      </c>
      <c r="G27" s="52">
        <v>149.89000000000001</v>
      </c>
      <c r="H27" s="52">
        <v>168.79296666666667</v>
      </c>
      <c r="I27" s="52">
        <v>28.756600000000002</v>
      </c>
      <c r="J27" s="52">
        <v>35.430933333333336</v>
      </c>
      <c r="K27" s="52">
        <v>165.99623333333332</v>
      </c>
      <c r="L27" s="52">
        <v>34.042999999999999</v>
      </c>
      <c r="N27" s="52">
        <v>104.66133333333333</v>
      </c>
      <c r="O27" s="52">
        <v>96.126666666666665</v>
      </c>
      <c r="P27" s="52">
        <v>823.79283333333331</v>
      </c>
      <c r="Q27" s="52">
        <v>182.47233333333335</v>
      </c>
      <c r="R27" s="52">
        <v>262253.50466666667</v>
      </c>
      <c r="S27" s="52">
        <v>3887.5333333333333</v>
      </c>
      <c r="T27" s="52">
        <v>82280.219233333322</v>
      </c>
      <c r="U27" s="52">
        <v>21334.917066666665</v>
      </c>
      <c r="V27" s="52">
        <v>341.20610000000005</v>
      </c>
      <c r="W27" s="52">
        <v>6214.5876000000007</v>
      </c>
      <c r="X27" s="52">
        <v>10335.2515</v>
      </c>
      <c r="Y27" s="52">
        <v>23298.254000000001</v>
      </c>
      <c r="Z27" s="52">
        <v>7905.170000000001</v>
      </c>
      <c r="AA27" s="52">
        <v>561012.69718293333</v>
      </c>
      <c r="AB27" s="52">
        <v>6484.7943533333337</v>
      </c>
      <c r="AC27" s="52">
        <v>155468.47424138334</v>
      </c>
      <c r="AD27" s="52">
        <v>30502.530930213336</v>
      </c>
      <c r="AE27" s="52">
        <v>440.56531631999997</v>
      </c>
      <c r="AF27" s="52">
        <v>10305.02915832</v>
      </c>
      <c r="AG27" s="52">
        <v>14461.083898800001</v>
      </c>
      <c r="AH27" s="52">
        <v>28065.076768400002</v>
      </c>
      <c r="AI27" s="52">
        <v>18115.487571999998</v>
      </c>
      <c r="AJ27" s="52">
        <v>821420.72970226326</v>
      </c>
      <c r="AK27" s="52">
        <v>68.483237152785321</v>
      </c>
      <c r="AL27" s="52">
        <v>0.78649505413327203</v>
      </c>
      <c r="AM27" s="52">
        <v>18.817966133551366</v>
      </c>
      <c r="AN27" s="52">
        <v>3.6909053212244132</v>
      </c>
      <c r="AO27" s="52">
        <v>5.3017381320785963E-2</v>
      </c>
      <c r="AP27" s="52">
        <v>1.188522462197058</v>
      </c>
      <c r="AQ27" s="52">
        <v>1.7546553515143868</v>
      </c>
      <c r="AR27" s="52">
        <v>3.4314263431089871</v>
      </c>
      <c r="AS27" s="52">
        <v>2.1899489542300601</v>
      </c>
      <c r="AT27" s="52">
        <v>100</v>
      </c>
    </row>
    <row r="28" spans="1:60" s="54" customFormat="1" x14ac:dyDescent="0.2">
      <c r="A28" s="51" t="s">
        <v>1454</v>
      </c>
      <c r="B28" s="51" t="s">
        <v>942</v>
      </c>
      <c r="C28" s="51"/>
      <c r="D28" s="52">
        <v>17.423000000000002</v>
      </c>
      <c r="E28" s="52">
        <v>156.01</v>
      </c>
      <c r="F28" s="52">
        <v>32.045000000000002</v>
      </c>
      <c r="G28" s="52">
        <v>99.509999999999991</v>
      </c>
      <c r="H28" s="52">
        <v>95.147966666666662</v>
      </c>
      <c r="I28" s="52">
        <v>18.042199999999998</v>
      </c>
      <c r="J28" s="52">
        <v>19.525866666666662</v>
      </c>
      <c r="K28" s="52">
        <v>135.75803333333332</v>
      </c>
      <c r="L28" s="52"/>
      <c r="M28" s="52"/>
      <c r="N28" s="52">
        <v>107.55466666666666</v>
      </c>
      <c r="O28" s="52">
        <v>141.94333333333336</v>
      </c>
      <c r="P28" s="52">
        <v>552.81926666666664</v>
      </c>
      <c r="Q28" s="52">
        <v>416.71066666666667</v>
      </c>
      <c r="R28" s="52">
        <v>232586.97020000001</v>
      </c>
      <c r="S28" s="52">
        <v>5235.7766666666676</v>
      </c>
      <c r="T28" s="52">
        <v>79771.767833333332</v>
      </c>
      <c r="U28" s="52">
        <v>20274.671733333333</v>
      </c>
      <c r="V28" s="52">
        <v>352.84189999999995</v>
      </c>
      <c r="W28" s="52">
        <v>7645.1127999999999</v>
      </c>
      <c r="X28" s="52">
        <v>14046.0075</v>
      </c>
      <c r="Y28" s="52">
        <v>17915.9575</v>
      </c>
      <c r="Z28" s="52">
        <v>2305.1999999999998</v>
      </c>
      <c r="AA28" s="52">
        <v>497550.04665183998</v>
      </c>
      <c r="AB28" s="52">
        <v>8733.7990576666671</v>
      </c>
      <c r="AC28" s="52">
        <v>150728.75532108333</v>
      </c>
      <c r="AD28" s="52">
        <v>28986.698177146667</v>
      </c>
      <c r="AE28" s="52">
        <v>455.58946128000002</v>
      </c>
      <c r="AF28" s="52">
        <v>12677.126044959999</v>
      </c>
      <c r="AG28" s="52">
        <v>19653.173694000001</v>
      </c>
      <c r="AH28" s="52">
        <v>21581.5624045</v>
      </c>
      <c r="AI28" s="52">
        <v>5282.5963199999997</v>
      </c>
      <c r="AJ28" s="52">
        <v>745649.34713247663</v>
      </c>
      <c r="AK28" s="52">
        <v>66.695899665012035</v>
      </c>
      <c r="AL28" s="52">
        <v>1.181595800521398</v>
      </c>
      <c r="AM28" s="52">
        <v>20.248699680023631</v>
      </c>
      <c r="AN28" s="52">
        <v>3.8757370835609701</v>
      </c>
      <c r="AO28" s="52">
        <v>6.1429617642963737E-2</v>
      </c>
      <c r="AP28" s="52">
        <v>1.6774207487660966</v>
      </c>
      <c r="AQ28" s="52">
        <v>2.6444599486791298</v>
      </c>
      <c r="AR28" s="52">
        <v>2.9015149161488534</v>
      </c>
      <c r="AS28" s="52">
        <v>0.7132425396449249</v>
      </c>
      <c r="AT28" s="52">
        <v>100</v>
      </c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</row>
    <row r="29" spans="1:60" s="47" customFormat="1" x14ac:dyDescent="0.2">
      <c r="A29" s="51" t="s">
        <v>1455</v>
      </c>
      <c r="B29" s="51" t="s">
        <v>942</v>
      </c>
      <c r="C29" s="51"/>
      <c r="D29" s="52">
        <v>16.482500000000002</v>
      </c>
      <c r="E29" s="52">
        <v>149.5</v>
      </c>
      <c r="F29" s="52">
        <v>32.989666666666665</v>
      </c>
      <c r="G29" s="52">
        <v>124.44333333333334</v>
      </c>
      <c r="H29" s="52">
        <v>107.99549999999999</v>
      </c>
      <c r="I29" s="52">
        <v>18.88</v>
      </c>
      <c r="J29" s="52">
        <v>19.9392</v>
      </c>
      <c r="K29" s="52">
        <v>109.60723333333333</v>
      </c>
      <c r="L29" s="52"/>
      <c r="M29" s="52"/>
      <c r="N29" s="52">
        <v>117.09866666666669</v>
      </c>
      <c r="O29" s="52">
        <v>154.82333333333335</v>
      </c>
      <c r="P29" s="52">
        <v>436.50836666666669</v>
      </c>
      <c r="Q29" s="52">
        <v>121.08633333333334</v>
      </c>
      <c r="R29" s="52">
        <v>234108.74153333335</v>
      </c>
      <c r="S29" s="52">
        <v>4723.916666666667</v>
      </c>
      <c r="T29" s="52">
        <v>84414.44223333332</v>
      </c>
      <c r="U29" s="52">
        <v>26430.407466666667</v>
      </c>
      <c r="V29" s="52">
        <v>230.67830000000001</v>
      </c>
      <c r="W29" s="52">
        <v>9402.3539999999994</v>
      </c>
      <c r="X29" s="52">
        <v>14415.260999999999</v>
      </c>
      <c r="Y29" s="52">
        <v>18587.646000000001</v>
      </c>
      <c r="Z29" s="52">
        <v>2071.9933333333333</v>
      </c>
      <c r="AA29" s="52">
        <v>500805.41988810664</v>
      </c>
      <c r="AB29" s="52">
        <v>7879.9653916666675</v>
      </c>
      <c r="AC29" s="52">
        <v>159501.08859988334</v>
      </c>
      <c r="AD29" s="52">
        <v>37787.553555093327</v>
      </c>
      <c r="AE29" s="52">
        <v>297.85182096</v>
      </c>
      <c r="AF29" s="52">
        <v>15590.983402799999</v>
      </c>
      <c r="AG29" s="52">
        <v>20169.833191200003</v>
      </c>
      <c r="AH29" s="52">
        <v>22390.678371600003</v>
      </c>
      <c r="AI29" s="52">
        <v>4748.1799226666672</v>
      </c>
      <c r="AJ29" s="52">
        <v>769171.55414397677</v>
      </c>
      <c r="AK29" s="52">
        <v>65.161297854733803</v>
      </c>
      <c r="AL29" s="52">
        <v>1.0220840182707598</v>
      </c>
      <c r="AM29" s="52">
        <v>20.702478110962399</v>
      </c>
      <c r="AN29" s="52">
        <v>4.9033354665452871</v>
      </c>
      <c r="AO29" s="52">
        <v>3.86495277782955E-2</v>
      </c>
      <c r="AP29" s="52">
        <v>2.0148854590180698</v>
      </c>
      <c r="AQ29" s="52">
        <v>2.6211664357647799</v>
      </c>
      <c r="AR29" s="52">
        <v>2.9200098045881533</v>
      </c>
      <c r="AS29" s="52">
        <v>0.61609332233844294</v>
      </c>
      <c r="AT29" s="52">
        <v>100</v>
      </c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</row>
    <row r="30" spans="1:60" s="47" customFormat="1" x14ac:dyDescent="0.2">
      <c r="A30" s="51" t="s">
        <v>1456</v>
      </c>
      <c r="B30" s="51" t="s">
        <v>942</v>
      </c>
      <c r="C30" s="51"/>
      <c r="D30" s="52">
        <v>12.188499999999999</v>
      </c>
      <c r="E30" s="52">
        <v>177.66</v>
      </c>
      <c r="F30" s="52">
        <v>31.286666666666665</v>
      </c>
      <c r="G30" s="52">
        <v>137.58000000000001</v>
      </c>
      <c r="H30" s="52">
        <v>90.729266666666661</v>
      </c>
      <c r="I30" s="52">
        <v>19.977400000000003</v>
      </c>
      <c r="J30" s="52">
        <v>22.745733333333334</v>
      </c>
      <c r="K30" s="52">
        <v>168.61060000000001</v>
      </c>
      <c r="L30" s="52">
        <v>47.754599999999996</v>
      </c>
      <c r="M30" s="52">
        <v>60.161200000000001</v>
      </c>
      <c r="N30" s="52">
        <v>114.96266666666666</v>
      </c>
      <c r="O30" s="52">
        <v>79.296666666666667</v>
      </c>
      <c r="P30" s="52">
        <v>840.06209999999999</v>
      </c>
      <c r="Q30" s="52">
        <v>376.84399999999999</v>
      </c>
      <c r="R30" s="52">
        <v>246216.5668</v>
      </c>
      <c r="S30" s="52">
        <v>3513.14</v>
      </c>
      <c r="T30" s="52">
        <v>62493.867800000007</v>
      </c>
      <c r="U30" s="52">
        <v>27657.070133333331</v>
      </c>
      <c r="V30" s="52">
        <v>481.06530000000004</v>
      </c>
      <c r="W30" s="52">
        <v>10251.15</v>
      </c>
      <c r="X30" s="52">
        <v>12768.2695</v>
      </c>
      <c r="Y30" s="52">
        <v>15581.965000000002</v>
      </c>
      <c r="Z30" s="52">
        <v>7679.0466666666662</v>
      </c>
      <c r="AA30" s="52">
        <v>526706.47969855997</v>
      </c>
      <c r="AB30" s="52">
        <v>5860.2688339999995</v>
      </c>
      <c r="AC30" s="52">
        <v>118082.1632081</v>
      </c>
      <c r="AD30" s="52">
        <v>39541.313169626665</v>
      </c>
      <c r="AE30" s="52">
        <v>621.15151535999996</v>
      </c>
      <c r="AF30" s="52">
        <v>16998.45693</v>
      </c>
      <c r="AG30" s="52">
        <v>17865.362684399999</v>
      </c>
      <c r="AH30" s="52">
        <v>18770.035038999999</v>
      </c>
      <c r="AI30" s="52">
        <v>17597.303341333332</v>
      </c>
      <c r="AJ30" s="52">
        <v>750710.22980037995</v>
      </c>
      <c r="AK30" s="52">
        <v>69.89383475092697</v>
      </c>
      <c r="AL30" s="52">
        <v>0.79725947203068392</v>
      </c>
      <c r="AM30" s="52">
        <v>15.692911651792899</v>
      </c>
      <c r="AN30" s="52">
        <v>5.3265405389075866</v>
      </c>
      <c r="AO30" s="52">
        <v>8.4589740497146571E-2</v>
      </c>
      <c r="AP30" s="52">
        <v>1.99358319179942</v>
      </c>
      <c r="AQ30" s="52">
        <v>2.5622642772979805</v>
      </c>
      <c r="AR30" s="52">
        <v>2.5338175831155998</v>
      </c>
      <c r="AS30" s="52">
        <v>2.4442542548312667</v>
      </c>
      <c r="AT30" s="52">
        <v>100</v>
      </c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</row>
    <row r="31" spans="1:60" s="47" customFormat="1" x14ac:dyDescent="0.2">
      <c r="A31" s="51" t="s">
        <v>1457</v>
      </c>
      <c r="B31" s="51" t="s">
        <v>942</v>
      </c>
      <c r="C31" s="51"/>
      <c r="D31" s="52">
        <v>15.88875</v>
      </c>
      <c r="E31" s="52">
        <v>166.38</v>
      </c>
      <c r="F31" s="52">
        <v>38.671749999999996</v>
      </c>
      <c r="G31" s="52">
        <v>287.89500000000004</v>
      </c>
      <c r="H31" s="52">
        <v>62.281524999999995</v>
      </c>
      <c r="I31" s="52">
        <v>33.320250000000001</v>
      </c>
      <c r="J31" s="52">
        <v>29.865400000000001</v>
      </c>
      <c r="K31" s="52">
        <v>84.551400000000001</v>
      </c>
      <c r="L31" s="52"/>
      <c r="M31" s="52"/>
      <c r="N31" s="52">
        <v>114.242</v>
      </c>
      <c r="O31" s="52">
        <v>116.47</v>
      </c>
      <c r="P31" s="52">
        <v>1120.5098499999999</v>
      </c>
      <c r="Q31" s="52">
        <v>570.024</v>
      </c>
      <c r="R31" s="52">
        <v>143734.8499</v>
      </c>
      <c r="S31" s="52">
        <v>4684.2825000000003</v>
      </c>
      <c r="T31" s="52">
        <v>86218.386800000007</v>
      </c>
      <c r="U31" s="52">
        <v>27599.933400000002</v>
      </c>
      <c r="V31" s="52">
        <v>499.77974999999998</v>
      </c>
      <c r="W31" s="52">
        <v>5964.4650000000001</v>
      </c>
      <c r="X31" s="52">
        <v>117013.987125</v>
      </c>
      <c r="Y31" s="52">
        <v>12625.864125</v>
      </c>
      <c r="Z31" s="52">
        <v>12897.182499999999</v>
      </c>
      <c r="AA31" s="52">
        <v>307477.59090607997</v>
      </c>
      <c r="AB31" s="52">
        <v>7813.8516382500002</v>
      </c>
      <c r="AC31" s="52">
        <v>162909.64185859999</v>
      </c>
      <c r="AD31" s="52">
        <v>39459.624781980005</v>
      </c>
      <c r="AE31" s="52">
        <v>645.31561319999992</v>
      </c>
      <c r="AF31" s="52">
        <v>9890.2758630000008</v>
      </c>
      <c r="AG31" s="52">
        <v>163725.97078529999</v>
      </c>
      <c r="AH31" s="52">
        <v>15209.115924975</v>
      </c>
      <c r="AI31" s="52">
        <v>29555.183417</v>
      </c>
      <c r="AJ31" s="52">
        <v>729268.86389113497</v>
      </c>
      <c r="AK31" s="52">
        <v>42.206903909807998</v>
      </c>
      <c r="AL31" s="52">
        <v>1.0749996236502259</v>
      </c>
      <c r="AM31" s="52">
        <v>22.319928720791147</v>
      </c>
      <c r="AN31" s="52">
        <v>5.426884190333265</v>
      </c>
      <c r="AO31" s="52">
        <v>8.9037602941049093E-2</v>
      </c>
      <c r="AP31" s="52">
        <v>1.46161523629742</v>
      </c>
      <c r="AQ31" s="52">
        <v>22.367091814028424</v>
      </c>
      <c r="AR31" s="52">
        <v>2.0889267089179526</v>
      </c>
      <c r="AS31" s="52">
        <v>4.0608236204556043</v>
      </c>
      <c r="AT31" s="52">
        <v>100</v>
      </c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</row>
    <row r="32" spans="1:60" s="52" customFormat="1" x14ac:dyDescent="0.2">
      <c r="A32" s="51" t="s">
        <v>1458</v>
      </c>
      <c r="B32" s="51" t="s">
        <v>942</v>
      </c>
      <c r="C32" s="51"/>
      <c r="D32" s="52">
        <v>13.961833333333331</v>
      </c>
      <c r="E32" s="52">
        <v>160.20333333333335</v>
      </c>
      <c r="F32" s="52">
        <v>38.384666666666668</v>
      </c>
      <c r="G32" s="52">
        <v>157.66666666666666</v>
      </c>
      <c r="H32" s="52">
        <v>166.78790000000001</v>
      </c>
      <c r="I32" s="52">
        <v>30.668199999999995</v>
      </c>
      <c r="J32" s="52">
        <v>36.340266666666672</v>
      </c>
      <c r="K32" s="52">
        <v>149.22576666666666</v>
      </c>
      <c r="L32" s="52">
        <v>24.567599999999999</v>
      </c>
      <c r="M32" s="52">
        <v>66.864599999999996</v>
      </c>
      <c r="N32" s="52">
        <v>78.101333333333329</v>
      </c>
      <c r="O32" s="52">
        <v>94.963333333333324</v>
      </c>
      <c r="P32" s="52">
        <v>1498.3663666666669</v>
      </c>
      <c r="Q32" s="52">
        <v>108.15566666666666</v>
      </c>
      <c r="R32" s="52">
        <v>247209.7444</v>
      </c>
      <c r="S32" s="52">
        <v>3912.8633333333332</v>
      </c>
      <c r="T32" s="52">
        <v>84442.436866666671</v>
      </c>
      <c r="U32" s="52">
        <v>27902.104533333331</v>
      </c>
      <c r="V32" s="52">
        <v>574.01229999999998</v>
      </c>
      <c r="W32" s="52">
        <v>8730.969000000001</v>
      </c>
      <c r="X32" s="52">
        <v>13994.431500000001</v>
      </c>
      <c r="Y32" s="52">
        <v>26029.482499999998</v>
      </c>
      <c r="Z32" s="52">
        <v>8707.6233333333348</v>
      </c>
      <c r="AA32" s="52">
        <v>528831.08522047999</v>
      </c>
      <c r="AB32" s="52">
        <v>6527.0473263333333</v>
      </c>
      <c r="AC32" s="52">
        <v>159553.98445956665</v>
      </c>
      <c r="AD32" s="52">
        <v>39891.638851306663</v>
      </c>
      <c r="AE32" s="52">
        <v>741.16468175999989</v>
      </c>
      <c r="AF32" s="52">
        <v>14477.692795800001</v>
      </c>
      <c r="AG32" s="52">
        <v>19581.008554800002</v>
      </c>
      <c r="AH32" s="52">
        <v>31355.1146195</v>
      </c>
      <c r="AI32" s="52">
        <v>19954.389630666668</v>
      </c>
      <c r="AJ32" s="52">
        <v>816087.22854161344</v>
      </c>
      <c r="AK32" s="52">
        <v>64.940374352290902</v>
      </c>
      <c r="AL32" s="52">
        <v>0.79551873218618596</v>
      </c>
      <c r="AM32" s="52">
        <v>19.476591050573571</v>
      </c>
      <c r="AN32" s="52">
        <v>4.8720511677986771</v>
      </c>
      <c r="AO32" s="52">
        <v>9.0371815172013994E-2</v>
      </c>
      <c r="AP32" s="52">
        <v>1.7651410480130652</v>
      </c>
      <c r="AQ32" s="52">
        <v>2.4149816348010633</v>
      </c>
      <c r="AR32" s="52">
        <v>3.8452797022555329</v>
      </c>
      <c r="AS32" s="52">
        <v>2.3880708462467162</v>
      </c>
      <c r="AT32" s="52">
        <v>100</v>
      </c>
    </row>
    <row r="33" spans="1:60" s="52" customFormat="1" x14ac:dyDescent="0.2">
      <c r="A33" s="51" t="s">
        <v>1459</v>
      </c>
      <c r="B33" s="51" t="s">
        <v>942</v>
      </c>
      <c r="C33" s="51"/>
      <c r="D33" s="52">
        <v>14.880166666666668</v>
      </c>
      <c r="E33" s="52">
        <v>173.92</v>
      </c>
      <c r="F33" s="52">
        <v>35.919000000000004</v>
      </c>
      <c r="G33" s="52">
        <v>125.69666666666667</v>
      </c>
      <c r="H33" s="52">
        <v>101.44813333333333</v>
      </c>
      <c r="I33" s="52">
        <v>30.809800000000006</v>
      </c>
      <c r="J33" s="52">
        <v>31.495999999999999</v>
      </c>
      <c r="K33" s="52">
        <v>135.70453333333333</v>
      </c>
      <c r="N33" s="52">
        <v>78.570666666666668</v>
      </c>
      <c r="O33" s="52">
        <v>91.583333333333329</v>
      </c>
      <c r="P33" s="52">
        <v>640.4557666666667</v>
      </c>
      <c r="Q33" s="52">
        <v>171.66499999999999</v>
      </c>
      <c r="R33" s="52">
        <v>252258.89540000001</v>
      </c>
      <c r="S33" s="52">
        <v>3808.91</v>
      </c>
      <c r="T33" s="52">
        <v>78870.801099999997</v>
      </c>
      <c r="U33" s="52">
        <v>21670.927200000002</v>
      </c>
      <c r="V33" s="52">
        <v>438.41710000000006</v>
      </c>
      <c r="W33" s="52">
        <v>6393.4520000000002</v>
      </c>
      <c r="X33" s="52">
        <v>10241.252</v>
      </c>
      <c r="Y33" s="52">
        <v>18302.333000000002</v>
      </c>
      <c r="Z33" s="52">
        <v>7288.416666666667</v>
      </c>
      <c r="AA33" s="52">
        <v>539632.22903967998</v>
      </c>
      <c r="AB33" s="52">
        <v>6353.6427709999998</v>
      </c>
      <c r="AC33" s="52">
        <v>149026.37867844998</v>
      </c>
      <c r="AD33" s="52">
        <v>30982.924617840003</v>
      </c>
      <c r="AE33" s="52">
        <v>566.08415951999996</v>
      </c>
      <c r="AF33" s="52">
        <v>10601.6221064</v>
      </c>
      <c r="AG33" s="52">
        <v>14329.5597984</v>
      </c>
      <c r="AH33" s="52">
        <v>22046.9903318</v>
      </c>
      <c r="AI33" s="52">
        <v>16702.135633333335</v>
      </c>
      <c r="AJ33" s="52">
        <v>790241.56713642331</v>
      </c>
      <c r="AK33" s="52">
        <v>68.26466407591046</v>
      </c>
      <c r="AL33" s="52">
        <v>0.80723102421870241</v>
      </c>
      <c r="AM33" s="52">
        <v>18.851106709942002</v>
      </c>
      <c r="AN33" s="52">
        <v>3.9409158508517534</v>
      </c>
      <c r="AO33" s="52">
        <v>7.2283997312294096E-2</v>
      </c>
      <c r="AP33" s="52">
        <v>1.3316430145175067</v>
      </c>
      <c r="AQ33" s="52">
        <v>1.8119869316469834</v>
      </c>
      <c r="AR33" s="52">
        <v>2.799759373968767</v>
      </c>
      <c r="AS33" s="52">
        <v>2.1204090216315534</v>
      </c>
      <c r="AT33" s="52">
        <v>100</v>
      </c>
    </row>
    <row r="34" spans="1:60" s="54" customFormat="1" x14ac:dyDescent="0.2">
      <c r="A34" s="51" t="s">
        <v>1460</v>
      </c>
      <c r="B34" s="51" t="s">
        <v>942</v>
      </c>
      <c r="C34" s="51"/>
      <c r="D34" s="52">
        <v>12.600166666666667</v>
      </c>
      <c r="E34" s="52">
        <v>138.73666666666668</v>
      </c>
      <c r="F34" s="52">
        <v>28.175333333333331</v>
      </c>
      <c r="G34" s="52">
        <v>126.77666666666666</v>
      </c>
      <c r="H34" s="52">
        <v>78.544366666666676</v>
      </c>
      <c r="I34" s="52">
        <v>22.219400000000004</v>
      </c>
      <c r="J34" s="52">
        <v>25.589466666666667</v>
      </c>
      <c r="K34" s="52">
        <v>92.890266666666662</v>
      </c>
      <c r="L34" s="52"/>
      <c r="M34" s="52"/>
      <c r="N34" s="52">
        <v>73.872</v>
      </c>
      <c r="O34" s="52">
        <v>79.896666666666661</v>
      </c>
      <c r="P34" s="52">
        <v>637.96646666666663</v>
      </c>
      <c r="Q34" s="52">
        <v>147.47633333333332</v>
      </c>
      <c r="R34" s="52">
        <v>275451.48339999997</v>
      </c>
      <c r="S34" s="52">
        <v>3526.8566666666666</v>
      </c>
      <c r="T34" s="52">
        <v>82086.559099999999</v>
      </c>
      <c r="U34" s="52">
        <v>19090.77386666667</v>
      </c>
      <c r="V34" s="52">
        <v>288.30379999999997</v>
      </c>
      <c r="W34" s="52">
        <v>7046.4341999999997</v>
      </c>
      <c r="X34" s="52">
        <v>10140.119500000001</v>
      </c>
      <c r="Y34" s="52">
        <v>15593.154499999999</v>
      </c>
      <c r="Z34" s="52">
        <v>8834.9933333333338</v>
      </c>
      <c r="AA34" s="52">
        <v>589245.81328927993</v>
      </c>
      <c r="AB34" s="52">
        <v>5883.1496056666665</v>
      </c>
      <c r="AC34" s="52">
        <v>155102.55341944998</v>
      </c>
      <c r="AD34" s="52">
        <v>27294.079397173333</v>
      </c>
      <c r="AE34" s="52">
        <v>372.25786655999997</v>
      </c>
      <c r="AF34" s="52">
        <v>11684.39719044</v>
      </c>
      <c r="AG34" s="52">
        <v>14188.0552044</v>
      </c>
      <c r="AH34" s="52">
        <v>18783.5139107</v>
      </c>
      <c r="AI34" s="52">
        <v>20246.270722666664</v>
      </c>
      <c r="AJ34" s="52">
        <v>842800.0906063366</v>
      </c>
      <c r="AK34" s="52">
        <v>69.670753848468436</v>
      </c>
      <c r="AL34" s="52">
        <v>0.70763732733515006</v>
      </c>
      <c r="AM34" s="52">
        <v>18.520008561777367</v>
      </c>
      <c r="AN34" s="52">
        <v>3.2891778172691333</v>
      </c>
      <c r="AO34" s="52">
        <v>4.4946314283529167E-2</v>
      </c>
      <c r="AP34" s="52">
        <v>1.3800924468954932</v>
      </c>
      <c r="AQ34" s="52">
        <v>1.7062696658348735</v>
      </c>
      <c r="AR34" s="52">
        <v>2.2683811561192133</v>
      </c>
      <c r="AS34" s="52">
        <v>2.4127328620168602</v>
      </c>
      <c r="AT34" s="52">
        <v>100</v>
      </c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</row>
    <row r="35" spans="1:60" s="47" customFormat="1" x14ac:dyDescent="0.2">
      <c r="A35" s="51" t="s">
        <v>1461</v>
      </c>
      <c r="B35" s="51" t="s">
        <v>942</v>
      </c>
      <c r="C35" s="51"/>
      <c r="D35" s="52">
        <v>12.248666666666665</v>
      </c>
      <c r="E35" s="52">
        <v>160.34666666666666</v>
      </c>
      <c r="F35" s="52">
        <v>29.054999999999996</v>
      </c>
      <c r="G35" s="52">
        <v>107.82333333333334</v>
      </c>
      <c r="H35" s="52">
        <v>117.26549999999999</v>
      </c>
      <c r="I35" s="52">
        <v>23.965800000000002</v>
      </c>
      <c r="J35" s="52">
        <v>23.940266666666663</v>
      </c>
      <c r="K35" s="52">
        <v>95.012433333333334</v>
      </c>
      <c r="L35" s="52">
        <v>19.529</v>
      </c>
      <c r="M35" s="52"/>
      <c r="N35" s="52">
        <v>79.048000000000002</v>
      </c>
      <c r="O35" s="52">
        <v>89.75</v>
      </c>
      <c r="P35" s="52">
        <v>463.67410000000001</v>
      </c>
      <c r="Q35" s="52">
        <v>82.060333333333347</v>
      </c>
      <c r="R35" s="52">
        <v>313452.19013333338</v>
      </c>
      <c r="S35" s="52">
        <v>3824.436666666667</v>
      </c>
      <c r="T35" s="52">
        <v>87885.825299999982</v>
      </c>
      <c r="U35" s="52">
        <v>15165.307733333335</v>
      </c>
      <c r="V35" s="52">
        <v>147.99975000000001</v>
      </c>
      <c r="W35" s="52">
        <v>8375.6165999999994</v>
      </c>
      <c r="X35" s="52">
        <v>8982.7325000000001</v>
      </c>
      <c r="Y35" s="52">
        <v>18891.939499999997</v>
      </c>
      <c r="Z35" s="52">
        <v>3685.9633333333336</v>
      </c>
      <c r="AA35" s="52">
        <v>670536.92513322679</v>
      </c>
      <c r="AB35" s="52">
        <v>6379.5428036666663</v>
      </c>
      <c r="AC35" s="52">
        <v>166060.26690435002</v>
      </c>
      <c r="AD35" s="52">
        <v>21681.840466346668</v>
      </c>
      <c r="AE35" s="52">
        <v>191.09727720000001</v>
      </c>
      <c r="AF35" s="52">
        <v>13888.447446120001</v>
      </c>
      <c r="AG35" s="52">
        <v>12568.639314</v>
      </c>
      <c r="AH35" s="52">
        <v>22757.230321699997</v>
      </c>
      <c r="AI35" s="52">
        <v>8446.7535746666672</v>
      </c>
      <c r="AJ35" s="52">
        <v>922447.04414887668</v>
      </c>
      <c r="AK35" s="52">
        <v>72.793237994403299</v>
      </c>
      <c r="AL35" s="52">
        <v>0.69286088653299138</v>
      </c>
      <c r="AM35" s="52">
        <v>17.933017776370832</v>
      </c>
      <c r="AN35" s="52">
        <v>2.3556646532465968</v>
      </c>
      <c r="AO35" s="52">
        <v>2.1490305387281049E-2</v>
      </c>
      <c r="AP35" s="52">
        <v>1.4654889959151258</v>
      </c>
      <c r="AQ35" s="52">
        <v>1.3666661548708365</v>
      </c>
      <c r="AR35" s="52">
        <v>2.4713565080289368</v>
      </c>
      <c r="AS35" s="52">
        <v>0.90738016037318558</v>
      </c>
      <c r="AT35" s="52">
        <v>100</v>
      </c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</row>
    <row r="36" spans="1:60" x14ac:dyDescent="0.2">
      <c r="A36" s="21" t="s">
        <v>1080</v>
      </c>
      <c r="B36" s="21" t="s">
        <v>1287</v>
      </c>
      <c r="C36" s="21">
        <v>120.83</v>
      </c>
      <c r="D36" s="47">
        <v>17.745999999999999</v>
      </c>
      <c r="E36" s="47">
        <v>165.11</v>
      </c>
      <c r="F36" s="47">
        <v>35.984000000000002</v>
      </c>
      <c r="G36" s="47">
        <v>120.54</v>
      </c>
      <c r="H36" s="47">
        <v>115.1849</v>
      </c>
      <c r="I36" s="50">
        <v>31.559100000000001</v>
      </c>
      <c r="J36" s="47">
        <v>22.270399999999999</v>
      </c>
      <c r="K36" s="47">
        <v>120.1931</v>
      </c>
      <c r="L36" s="47" t="s">
        <v>175</v>
      </c>
      <c r="M36" s="47" t="s">
        <v>175</v>
      </c>
      <c r="N36" s="47">
        <v>125.128</v>
      </c>
      <c r="O36" s="47">
        <v>166.94</v>
      </c>
      <c r="P36" s="47">
        <v>895.25009999999997</v>
      </c>
      <c r="Q36" s="47">
        <v>149.03200000000001</v>
      </c>
      <c r="R36" s="47">
        <v>230050.30540000001</v>
      </c>
      <c r="S36" s="47">
        <v>4644.13</v>
      </c>
      <c r="T36" s="47">
        <v>84971.159</v>
      </c>
      <c r="U36" s="47">
        <v>30534.608</v>
      </c>
      <c r="V36" s="47" t="s">
        <v>175</v>
      </c>
      <c r="W36" s="47">
        <v>6020.4768000000004</v>
      </c>
      <c r="X36" s="47">
        <v>10002.0165</v>
      </c>
      <c r="Y36" s="47">
        <v>22441.460999999999</v>
      </c>
      <c r="Z36" s="47">
        <v>2834.65</v>
      </c>
      <c r="AA36" s="47">
        <v>492123.61331167998</v>
      </c>
      <c r="AB36" s="47">
        <v>7746.8732529999997</v>
      </c>
      <c r="AC36" s="47">
        <v>160553.0049305</v>
      </c>
      <c r="AD36" s="47">
        <v>43655.3290576</v>
      </c>
      <c r="AE36" s="47" t="s">
        <v>175</v>
      </c>
      <c r="AF36" s="47">
        <v>9983.1546297599998</v>
      </c>
      <c r="AG36" s="47">
        <v>13994.8214868</v>
      </c>
      <c r="AH36" s="47">
        <v>27032.9839206</v>
      </c>
      <c r="AI36" s="47">
        <v>6495.8839399999997</v>
      </c>
      <c r="AJ36" s="47">
        <v>761585.66452994</v>
      </c>
      <c r="AK36" s="47">
        <v>64.618287374858198</v>
      </c>
      <c r="AL36" s="47">
        <v>1.0172031346968</v>
      </c>
      <c r="AM36" s="47">
        <v>21.081411114742501</v>
      </c>
      <c r="AN36" s="47">
        <v>5.7321626562580601</v>
      </c>
      <c r="AO36" s="47" t="s">
        <v>175</v>
      </c>
      <c r="AP36" s="47">
        <v>1.31083804419057</v>
      </c>
      <c r="AQ36" s="47">
        <v>1.8375899309288799</v>
      </c>
      <c r="AR36" s="47">
        <v>3.5495657520398698</v>
      </c>
      <c r="AS36" s="47">
        <v>0.85294199228517997</v>
      </c>
      <c r="AT36" s="47">
        <v>100</v>
      </c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</row>
    <row r="37" spans="1:60" x14ac:dyDescent="0.2">
      <c r="A37" s="21" t="s">
        <v>1089</v>
      </c>
      <c r="B37" s="21" t="s">
        <v>1288</v>
      </c>
      <c r="C37" s="21">
        <v>122.11</v>
      </c>
      <c r="D37" s="47">
        <v>17.385000000000002</v>
      </c>
      <c r="E37" s="47">
        <v>145.4</v>
      </c>
      <c r="F37" s="47">
        <v>29.068000000000001</v>
      </c>
      <c r="G37" s="47">
        <v>96.2</v>
      </c>
      <c r="H37" s="47">
        <v>121.54</v>
      </c>
      <c r="I37" s="47">
        <v>22.3551</v>
      </c>
      <c r="J37" s="47">
        <v>26.052399999999999</v>
      </c>
      <c r="K37" s="47">
        <v>138.76830000000001</v>
      </c>
      <c r="L37" s="47" t="s">
        <v>175</v>
      </c>
      <c r="M37" s="47" t="s">
        <v>175</v>
      </c>
      <c r="N37" s="47">
        <v>102.536</v>
      </c>
      <c r="O37" s="47">
        <v>121.08</v>
      </c>
      <c r="P37" s="47">
        <v>693.06200000000001</v>
      </c>
      <c r="Q37" s="47">
        <v>96.706999999999994</v>
      </c>
      <c r="R37" s="47">
        <v>228963.5828</v>
      </c>
      <c r="S37" s="47">
        <v>4087.28</v>
      </c>
      <c r="T37" s="47">
        <v>67519.7068</v>
      </c>
      <c r="U37" s="47">
        <v>32235.881600000001</v>
      </c>
      <c r="V37" s="47">
        <v>160.99469999999999</v>
      </c>
      <c r="W37" s="47">
        <v>3873.4877999999999</v>
      </c>
      <c r="X37" s="47">
        <v>8412.2744999999995</v>
      </c>
      <c r="Y37" s="47">
        <v>23612.001</v>
      </c>
      <c r="Z37" s="47">
        <v>2748.31</v>
      </c>
      <c r="AA37" s="47">
        <v>489798.89632576</v>
      </c>
      <c r="AB37" s="47">
        <v>6817.9917679999999</v>
      </c>
      <c r="AC37" s="47">
        <v>127578.48599859999</v>
      </c>
      <c r="AD37" s="47">
        <v>46087.639923520001</v>
      </c>
      <c r="AE37" s="47">
        <v>207.87635664000001</v>
      </c>
      <c r="AF37" s="47">
        <v>6423.0174699600002</v>
      </c>
      <c r="AG37" s="47">
        <v>11770.4544804</v>
      </c>
      <c r="AH37" s="47">
        <v>28443.016404599999</v>
      </c>
      <c r="AI37" s="47">
        <v>6298.027196</v>
      </c>
      <c r="AJ37" s="47">
        <v>723425.40592348005</v>
      </c>
      <c r="AK37" s="47">
        <v>67.705514945319507</v>
      </c>
      <c r="AL37" s="47">
        <v>0.94245954208597005</v>
      </c>
      <c r="AM37" s="47">
        <v>17.635333920259701</v>
      </c>
      <c r="AN37" s="47">
        <v>6.3707521945109704</v>
      </c>
      <c r="AO37" s="47">
        <v>2.87350091575285E-2</v>
      </c>
      <c r="AP37" s="47">
        <v>0.88786175013590696</v>
      </c>
      <c r="AQ37" s="47">
        <v>1.6270446661151701</v>
      </c>
      <c r="AR37" s="47">
        <v>3.9317137844075898</v>
      </c>
      <c r="AS37" s="47">
        <v>0.87058418800765303</v>
      </c>
      <c r="AT37" s="47">
        <v>100</v>
      </c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</row>
    <row r="38" spans="1:60" s="47" customFormat="1" x14ac:dyDescent="0.2">
      <c r="A38" s="21" t="s">
        <v>1090</v>
      </c>
      <c r="B38" s="21" t="s">
        <v>1289</v>
      </c>
      <c r="C38" s="21">
        <v>121.62</v>
      </c>
      <c r="D38" s="47">
        <v>18.040500000000002</v>
      </c>
      <c r="E38" s="47">
        <v>160.63</v>
      </c>
      <c r="F38" s="47">
        <v>34.073</v>
      </c>
      <c r="G38" s="47">
        <v>115.88</v>
      </c>
      <c r="H38" s="47">
        <v>109.1388</v>
      </c>
      <c r="I38" s="47">
        <v>14.620200000000001</v>
      </c>
      <c r="J38" s="47">
        <v>25.804400000000001</v>
      </c>
      <c r="K38" s="47">
        <v>160.6926</v>
      </c>
      <c r="L38" s="47" t="s">
        <v>175</v>
      </c>
      <c r="M38" s="47" t="s">
        <v>175</v>
      </c>
      <c r="N38" s="50">
        <v>90.68</v>
      </c>
      <c r="O38" s="50">
        <v>98.86</v>
      </c>
      <c r="P38" s="47">
        <v>807.32159999999999</v>
      </c>
      <c r="Q38" s="47">
        <v>114.387</v>
      </c>
      <c r="R38" s="47">
        <v>209900.95619999999</v>
      </c>
      <c r="S38" s="47">
        <v>3940.95</v>
      </c>
      <c r="T38" s="47">
        <v>63725.498200000002</v>
      </c>
      <c r="U38" s="50">
        <v>22854.894400000001</v>
      </c>
      <c r="V38" s="47">
        <v>140.6628</v>
      </c>
      <c r="W38" s="47" t="s">
        <v>175</v>
      </c>
      <c r="X38" s="47">
        <v>9944.5290000000005</v>
      </c>
      <c r="Y38" s="47">
        <v>24897.684000000001</v>
      </c>
      <c r="Z38" s="47">
        <v>3525.24</v>
      </c>
      <c r="AA38" s="47">
        <v>449020.12550303998</v>
      </c>
      <c r="AB38" s="47">
        <v>6573.8986949999999</v>
      </c>
      <c r="AC38" s="47">
        <v>120409.3288489</v>
      </c>
      <c r="AD38" s="47">
        <v>32675.642523679999</v>
      </c>
      <c r="AE38" s="47">
        <v>181.62380736</v>
      </c>
      <c r="AF38" s="47" t="s">
        <v>175</v>
      </c>
      <c r="AG38" s="47">
        <v>13914.3849768</v>
      </c>
      <c r="AH38" s="47">
        <v>29991.750146400002</v>
      </c>
      <c r="AI38" s="47">
        <v>8078.4399839999996</v>
      </c>
      <c r="AJ38" s="50">
        <v>660845.19448517996</v>
      </c>
      <c r="AK38" s="47">
        <v>67.946340421351096</v>
      </c>
      <c r="AL38" s="47">
        <v>0.99477135490427204</v>
      </c>
      <c r="AM38" s="47">
        <v>18.220504568048302</v>
      </c>
      <c r="AN38" s="47">
        <v>4.9445229830467898</v>
      </c>
      <c r="AO38" s="47">
        <v>2.74835633028233E-2</v>
      </c>
      <c r="AP38" s="47" t="s">
        <v>175</v>
      </c>
      <c r="AQ38" s="47">
        <v>2.10554379345071</v>
      </c>
      <c r="AR38" s="47">
        <v>4.5383927123453702</v>
      </c>
      <c r="AS38" s="47">
        <v>1.2224406035506299</v>
      </c>
      <c r="AT38" s="47">
        <v>100</v>
      </c>
    </row>
    <row r="39" spans="1:60" s="52" customFormat="1" x14ac:dyDescent="0.2">
      <c r="A39" s="21" t="s">
        <v>1093</v>
      </c>
      <c r="B39" s="21" t="s">
        <v>1291</v>
      </c>
      <c r="C39" s="21">
        <v>122.86</v>
      </c>
      <c r="D39" s="47">
        <v>19.817</v>
      </c>
      <c r="E39" s="47">
        <v>156.69999999999999</v>
      </c>
      <c r="F39" s="47">
        <v>24.427</v>
      </c>
      <c r="G39" s="47">
        <v>83.94</v>
      </c>
      <c r="H39" s="47">
        <v>135.01240000000001</v>
      </c>
      <c r="I39" s="47">
        <v>22.125</v>
      </c>
      <c r="J39" s="47">
        <v>29.226800000000001</v>
      </c>
      <c r="K39" s="47">
        <v>184.31819999999999</v>
      </c>
      <c r="L39" s="47" t="s">
        <v>175</v>
      </c>
      <c r="M39" s="47">
        <v>87.289400000000001</v>
      </c>
      <c r="N39" s="47">
        <v>112.44</v>
      </c>
      <c r="O39" s="47">
        <v>163.77000000000001</v>
      </c>
      <c r="P39" s="47">
        <v>526.40300000000002</v>
      </c>
      <c r="Q39" s="47">
        <v>124.61799999999999</v>
      </c>
      <c r="R39" s="47">
        <v>252462.9878</v>
      </c>
      <c r="S39" s="47">
        <v>4752.57</v>
      </c>
      <c r="T39" s="47">
        <v>82939.265499999994</v>
      </c>
      <c r="U39" s="47">
        <v>34684.457600000002</v>
      </c>
      <c r="V39" s="47">
        <v>228.7431</v>
      </c>
      <c r="W39" s="47" t="s">
        <v>175</v>
      </c>
      <c r="X39" s="47">
        <v>9774.1769999999997</v>
      </c>
      <c r="Y39" s="47">
        <v>23054.0625</v>
      </c>
      <c r="Z39" s="47">
        <v>1038.33</v>
      </c>
      <c r="AA39" s="47">
        <v>540068.82350176002</v>
      </c>
      <c r="AB39" s="47">
        <v>7927.762017</v>
      </c>
      <c r="AC39" s="47">
        <v>156713.74216225001</v>
      </c>
      <c r="AD39" s="47">
        <v>49588.369030720001</v>
      </c>
      <c r="AE39" s="47">
        <v>295.35309072000001</v>
      </c>
      <c r="AF39" s="47" t="s">
        <v>175</v>
      </c>
      <c r="AG39" s="47">
        <v>13676.0284584</v>
      </c>
      <c r="AH39" s="47">
        <v>27770.923687499999</v>
      </c>
      <c r="AI39" s="47">
        <v>2379.4370279999998</v>
      </c>
      <c r="AJ39" s="47">
        <v>798420.43897635001</v>
      </c>
      <c r="AK39" s="47">
        <v>67.642159085278294</v>
      </c>
      <c r="AL39" s="47">
        <v>0.99293074550598104</v>
      </c>
      <c r="AM39" s="47">
        <v>19.627972245195998</v>
      </c>
      <c r="AN39" s="47">
        <v>6.21080906875292</v>
      </c>
      <c r="AO39" s="47">
        <v>3.6992175588424402E-2</v>
      </c>
      <c r="AP39" s="47" t="s">
        <v>175</v>
      </c>
      <c r="AQ39" s="47">
        <v>1.71288556639832</v>
      </c>
      <c r="AR39" s="47">
        <v>3.4782330626586799</v>
      </c>
      <c r="AS39" s="47">
        <v>0.29801805062138198</v>
      </c>
      <c r="AT39" s="47">
        <v>100</v>
      </c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</row>
    <row r="40" spans="1:60" s="52" customFormat="1" x14ac:dyDescent="0.2">
      <c r="A40" s="21" t="s">
        <v>1094</v>
      </c>
      <c r="B40" s="21" t="s">
        <v>1292</v>
      </c>
      <c r="C40" s="21">
        <v>122.83</v>
      </c>
      <c r="D40" s="50">
        <v>12.73</v>
      </c>
      <c r="E40" s="50">
        <v>108.91</v>
      </c>
      <c r="F40" s="50">
        <v>16.003</v>
      </c>
      <c r="G40" s="50">
        <v>118.99</v>
      </c>
      <c r="H40" s="47">
        <v>134.27080000000001</v>
      </c>
      <c r="I40" s="47">
        <v>12.2661</v>
      </c>
      <c r="J40" s="47">
        <v>20.174800000000001</v>
      </c>
      <c r="K40" s="50">
        <v>123.95950000000001</v>
      </c>
      <c r="L40" s="47" t="s">
        <v>175</v>
      </c>
      <c r="M40" s="47" t="s">
        <v>175</v>
      </c>
      <c r="N40" s="50">
        <v>95.823999999999998</v>
      </c>
      <c r="O40" s="50">
        <v>94.06</v>
      </c>
      <c r="P40" s="50">
        <v>669.59249999999997</v>
      </c>
      <c r="Q40" s="47" t="s">
        <v>175</v>
      </c>
      <c r="R40" s="47">
        <v>267383.46299999999</v>
      </c>
      <c r="S40" s="47">
        <v>3148.79</v>
      </c>
      <c r="T40" s="47">
        <v>64897.987699999998</v>
      </c>
      <c r="U40" s="50">
        <v>22559.565600000002</v>
      </c>
      <c r="V40" s="50">
        <v>157.21860000000001</v>
      </c>
      <c r="W40" s="47">
        <v>6233.5572000000002</v>
      </c>
      <c r="X40" s="50">
        <v>8926.26</v>
      </c>
      <c r="Y40" s="47">
        <v>33824.175000000003</v>
      </c>
      <c r="Z40" s="47">
        <v>605.05999999999995</v>
      </c>
      <c r="AA40" s="47">
        <v>571986.70404960006</v>
      </c>
      <c r="AB40" s="47">
        <v>5252.4965990000001</v>
      </c>
      <c r="AC40" s="47">
        <v>122624.74775915001</v>
      </c>
      <c r="AD40" s="47">
        <v>32253.410938320001</v>
      </c>
      <c r="AE40" s="47">
        <v>203.00065631999999</v>
      </c>
      <c r="AF40" s="47">
        <v>10336.48454904</v>
      </c>
      <c r="AG40" s="47">
        <v>12489.622992000001</v>
      </c>
      <c r="AH40" s="47">
        <v>40744.601204999999</v>
      </c>
      <c r="AI40" s="47">
        <v>1386.5554959999999</v>
      </c>
      <c r="AJ40" s="47">
        <v>797277.62424442999</v>
      </c>
      <c r="AK40" s="47">
        <v>71.7424754760507</v>
      </c>
      <c r="AL40" s="47">
        <v>0.65880396480181203</v>
      </c>
      <c r="AM40" s="47">
        <v>15.3804326159736</v>
      </c>
      <c r="AN40" s="47">
        <v>4.0454428868345804</v>
      </c>
      <c r="AO40" s="47">
        <v>2.5461727527143499E-2</v>
      </c>
      <c r="AP40" s="47">
        <v>1.2964724250019899</v>
      </c>
      <c r="AQ40" s="47">
        <v>1.5665337408454501</v>
      </c>
      <c r="AR40" s="47">
        <v>5.1104659112455497</v>
      </c>
      <c r="AS40" s="47">
        <v>0.173911251719126</v>
      </c>
      <c r="AT40" s="47">
        <v>100</v>
      </c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</row>
    <row r="41" spans="1:60" s="54" customFormat="1" x14ac:dyDescent="0.2">
      <c r="A41" s="21" t="s">
        <v>1095</v>
      </c>
      <c r="B41" s="21" t="s">
        <v>1293</v>
      </c>
      <c r="C41" s="21">
        <v>120.28</v>
      </c>
      <c r="D41" s="47">
        <v>18.259</v>
      </c>
      <c r="E41" s="47">
        <v>138.47</v>
      </c>
      <c r="F41" s="47">
        <v>25.414999999999999</v>
      </c>
      <c r="G41" s="47">
        <v>87.08</v>
      </c>
      <c r="H41" s="47">
        <v>121.06619999999999</v>
      </c>
      <c r="I41" s="47">
        <v>13.664400000000001</v>
      </c>
      <c r="J41" s="47">
        <v>23.634399999999999</v>
      </c>
      <c r="K41" s="47">
        <v>189.2081</v>
      </c>
      <c r="L41" s="47" t="s">
        <v>175</v>
      </c>
      <c r="M41" s="47" t="s">
        <v>175</v>
      </c>
      <c r="N41" s="47">
        <v>112.616</v>
      </c>
      <c r="O41" s="47">
        <v>156.19999999999999</v>
      </c>
      <c r="P41" s="47">
        <v>537.00990000000002</v>
      </c>
      <c r="Q41" s="47">
        <v>191.55500000000001</v>
      </c>
      <c r="R41" s="47">
        <v>248101.95699999999</v>
      </c>
      <c r="S41" s="47">
        <v>4446.4799999999996</v>
      </c>
      <c r="T41" s="47">
        <v>70698.191200000001</v>
      </c>
      <c r="U41" s="47">
        <v>31001.068800000001</v>
      </c>
      <c r="V41" s="47">
        <v>194.48759999999999</v>
      </c>
      <c r="W41" s="47">
        <v>7821.8087999999998</v>
      </c>
      <c r="X41" s="47">
        <v>9860.6970000000001</v>
      </c>
      <c r="Y41" s="47">
        <v>23052.162</v>
      </c>
      <c r="Z41" s="47">
        <v>1610.91</v>
      </c>
      <c r="AA41" s="47">
        <v>530739.70641440002</v>
      </c>
      <c r="AB41" s="47">
        <v>7417.173288</v>
      </c>
      <c r="AC41" s="47">
        <v>133584.2322724</v>
      </c>
      <c r="AD41" s="47">
        <v>44322.228063360002</v>
      </c>
      <c r="AE41" s="47">
        <v>251.12238912000001</v>
      </c>
      <c r="AF41" s="47">
        <v>12970.123352160001</v>
      </c>
      <c r="AG41" s="47">
        <v>13797.087242400001</v>
      </c>
      <c r="AH41" s="47">
        <v>27768.6343452</v>
      </c>
      <c r="AI41" s="47">
        <v>3691.5613560000002</v>
      </c>
      <c r="AJ41" s="47">
        <v>774541.86872303998</v>
      </c>
      <c r="AK41" s="47">
        <v>68.523049281946697</v>
      </c>
      <c r="AL41" s="47">
        <v>0.95762070296192403</v>
      </c>
      <c r="AM41" s="47">
        <v>17.246870397417698</v>
      </c>
      <c r="AN41" s="47">
        <v>5.7223798806941799</v>
      </c>
      <c r="AO41" s="47">
        <v>3.2422054799183003E-2</v>
      </c>
      <c r="AP41" s="47">
        <v>1.6745541946678</v>
      </c>
      <c r="AQ41" s="47">
        <v>1.7813223273709899</v>
      </c>
      <c r="AR41" s="47">
        <v>3.5851689194002101</v>
      </c>
      <c r="AS41" s="47">
        <v>0.47661224074124597</v>
      </c>
      <c r="AT41" s="47">
        <v>100</v>
      </c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</row>
    <row r="42" spans="1:60" s="47" customFormat="1" x14ac:dyDescent="0.2">
      <c r="A42" s="21" t="s">
        <v>1097</v>
      </c>
      <c r="B42" s="21" t="s">
        <v>1295</v>
      </c>
      <c r="C42" s="21">
        <v>121.69</v>
      </c>
      <c r="D42" s="47">
        <v>19.845500000000001</v>
      </c>
      <c r="E42" s="47">
        <v>159.85</v>
      </c>
      <c r="F42" s="47">
        <v>34.540999999999997</v>
      </c>
      <c r="G42" s="47">
        <v>185.31</v>
      </c>
      <c r="H42" s="47">
        <v>72.275099999999995</v>
      </c>
      <c r="I42" s="47">
        <v>28.744800000000001</v>
      </c>
      <c r="J42" s="47">
        <v>18.897600000000001</v>
      </c>
      <c r="K42" s="47">
        <v>173.60749999999999</v>
      </c>
      <c r="L42" s="47" t="s">
        <v>175</v>
      </c>
      <c r="M42" s="47" t="s">
        <v>175</v>
      </c>
      <c r="N42" s="47">
        <v>85.495999999999995</v>
      </c>
      <c r="O42" s="47">
        <v>123.69</v>
      </c>
      <c r="P42" s="50">
        <v>369.92750000000001</v>
      </c>
      <c r="Q42" s="47">
        <v>293.98200000000003</v>
      </c>
      <c r="R42" s="47">
        <v>203352.785</v>
      </c>
      <c r="S42" s="47">
        <v>5243.39</v>
      </c>
      <c r="T42" s="47">
        <v>79709.493499999997</v>
      </c>
      <c r="U42" s="47">
        <v>14697.519200000001</v>
      </c>
      <c r="V42" s="47">
        <v>206.30789999999999</v>
      </c>
      <c r="W42" s="47">
        <v>5289.6090000000004</v>
      </c>
      <c r="X42" s="47">
        <v>13330.2225</v>
      </c>
      <c r="Y42" s="47">
        <v>17065.419000000002</v>
      </c>
      <c r="Z42" s="47">
        <v>8660.43</v>
      </c>
      <c r="AA42" s="47">
        <v>435012.277672</v>
      </c>
      <c r="AB42" s="47">
        <v>8746.4988589999994</v>
      </c>
      <c r="AC42" s="47">
        <v>150611.08796825001</v>
      </c>
      <c r="AD42" s="47">
        <v>21013.043200240001</v>
      </c>
      <c r="AE42" s="47">
        <v>266.38476048000001</v>
      </c>
      <c r="AF42" s="47">
        <v>8771.2296437999994</v>
      </c>
      <c r="AG42" s="47">
        <v>18651.647322000001</v>
      </c>
      <c r="AH42" s="47">
        <v>20557.003727399999</v>
      </c>
      <c r="AI42" s="47">
        <v>19846.241387999999</v>
      </c>
      <c r="AJ42" s="47">
        <v>683475.41454117</v>
      </c>
      <c r="AK42" s="47">
        <v>63.647099576219901</v>
      </c>
      <c r="AL42" s="47">
        <v>1.27970936085121</v>
      </c>
      <c r="AM42" s="47">
        <v>22.036065199120301</v>
      </c>
      <c r="AN42" s="47">
        <v>3.0744402436693998</v>
      </c>
      <c r="AO42" s="47">
        <v>3.8975031846438697E-2</v>
      </c>
      <c r="AP42" s="47">
        <v>1.2833277477417799</v>
      </c>
      <c r="AQ42" s="47">
        <v>2.7289419524360201</v>
      </c>
      <c r="AR42" s="47">
        <v>3.00771663326036</v>
      </c>
      <c r="AS42" s="47">
        <v>2.9037242548546001</v>
      </c>
      <c r="AT42" s="47">
        <v>100</v>
      </c>
    </row>
    <row r="43" spans="1:60" s="47" customFormat="1" x14ac:dyDescent="0.2">
      <c r="A43" s="21" t="s">
        <v>1296</v>
      </c>
      <c r="B43" s="21" t="s">
        <v>1297</v>
      </c>
      <c r="C43" s="21">
        <v>123.13</v>
      </c>
      <c r="D43" s="47">
        <v>19.294499999999999</v>
      </c>
      <c r="E43" s="47">
        <v>181.54</v>
      </c>
      <c r="F43" s="47">
        <v>33.332000000000001</v>
      </c>
      <c r="G43" s="50">
        <v>133.05000000000001</v>
      </c>
      <c r="H43" s="47">
        <v>70.029700000000005</v>
      </c>
      <c r="I43" s="47">
        <v>25.8066</v>
      </c>
      <c r="J43" s="47">
        <v>20.2988</v>
      </c>
      <c r="K43" s="47">
        <v>176.63560000000001</v>
      </c>
      <c r="L43" s="47" t="s">
        <v>175</v>
      </c>
      <c r="M43" s="47" t="s">
        <v>175</v>
      </c>
      <c r="N43" s="47">
        <v>92.872</v>
      </c>
      <c r="O43" s="47">
        <v>126.01</v>
      </c>
      <c r="P43" s="47">
        <v>737.54089999999997</v>
      </c>
      <c r="Q43" s="47">
        <v>289.35399999999998</v>
      </c>
      <c r="R43" s="47">
        <v>182304.41800000001</v>
      </c>
      <c r="S43" s="47">
        <v>4569.3900000000003</v>
      </c>
      <c r="T43" s="47">
        <v>77350.500499999995</v>
      </c>
      <c r="U43" s="47">
        <v>13753.116</v>
      </c>
      <c r="V43" s="47">
        <v>200.4162</v>
      </c>
      <c r="W43" s="50">
        <v>7504.8324000000002</v>
      </c>
      <c r="X43" s="47">
        <v>12849.238499999999</v>
      </c>
      <c r="Y43" s="47">
        <v>15650.0085</v>
      </c>
      <c r="Z43" s="47">
        <v>6769.24</v>
      </c>
      <c r="AA43" s="47">
        <v>389985.61098559998</v>
      </c>
      <c r="AB43" s="47">
        <v>7622.1994590000004</v>
      </c>
      <c r="AC43" s="47">
        <v>146153.77069475001</v>
      </c>
      <c r="AD43" s="47">
        <v>19662.829945199999</v>
      </c>
      <c r="AE43" s="47">
        <v>258.77739744000002</v>
      </c>
      <c r="AF43" s="47">
        <v>12444.513085680001</v>
      </c>
      <c r="AG43" s="47">
        <v>17978.654509200001</v>
      </c>
      <c r="AH43" s="47">
        <v>18852.000239100002</v>
      </c>
      <c r="AI43" s="47">
        <v>15512.390384</v>
      </c>
      <c r="AJ43" s="50">
        <v>628470.74669996998</v>
      </c>
      <c r="AK43" s="47">
        <v>62.053104783853698</v>
      </c>
      <c r="AL43" s="47">
        <v>1.21281690500685</v>
      </c>
      <c r="AM43" s="47">
        <v>23.255461206776499</v>
      </c>
      <c r="AN43" s="47">
        <v>3.1286786295857598</v>
      </c>
      <c r="AO43" s="47">
        <v>4.11757267619553E-2</v>
      </c>
      <c r="AP43" s="47">
        <v>1.98012606808268</v>
      </c>
      <c r="AQ43" s="47">
        <v>2.86069870453063</v>
      </c>
      <c r="AR43" s="47">
        <v>2.9996623292475801</v>
      </c>
      <c r="AS43" s="47">
        <v>2.4682756461543902</v>
      </c>
      <c r="AT43" s="47">
        <v>100</v>
      </c>
    </row>
    <row r="44" spans="1:60" s="47" customFormat="1" x14ac:dyDescent="0.2">
      <c r="A44" s="21" t="s">
        <v>1101</v>
      </c>
      <c r="B44" s="21" t="s">
        <v>1298</v>
      </c>
      <c r="C44" s="21">
        <v>121.72</v>
      </c>
      <c r="D44" s="47">
        <v>23.027999999999999</v>
      </c>
      <c r="E44" s="47">
        <v>181.04</v>
      </c>
      <c r="F44" s="47">
        <v>36.503999999999998</v>
      </c>
      <c r="G44" s="47">
        <v>184.38</v>
      </c>
      <c r="H44" s="47">
        <v>76.590800000000002</v>
      </c>
      <c r="I44" s="47">
        <v>26.142900000000001</v>
      </c>
      <c r="J44" s="47">
        <v>23.485600000000002</v>
      </c>
      <c r="K44" s="47">
        <v>207.90100000000001</v>
      </c>
      <c r="L44" s="47" t="s">
        <v>175</v>
      </c>
      <c r="M44" s="47" t="s">
        <v>175</v>
      </c>
      <c r="N44" s="47">
        <v>98.703999999999994</v>
      </c>
      <c r="O44" s="50">
        <v>104.01</v>
      </c>
      <c r="P44" s="47">
        <v>619.96709999999996</v>
      </c>
      <c r="Q44" s="47">
        <v>335.036</v>
      </c>
      <c r="R44" s="47">
        <v>216130.25820000001</v>
      </c>
      <c r="S44" s="47">
        <v>5337.6</v>
      </c>
      <c r="T44" s="47">
        <v>86296.573999999993</v>
      </c>
      <c r="U44" s="47">
        <v>14997.8712</v>
      </c>
      <c r="V44" s="50">
        <v>281.32560000000001</v>
      </c>
      <c r="W44" s="47">
        <v>5559.7464</v>
      </c>
      <c r="X44" s="47">
        <v>13207.8555</v>
      </c>
      <c r="Y44" s="47">
        <v>17799.642</v>
      </c>
      <c r="Z44" s="47">
        <v>8885.08</v>
      </c>
      <c r="AA44" s="47">
        <v>462345.84834144003</v>
      </c>
      <c r="AB44" s="47">
        <v>8903.65056</v>
      </c>
      <c r="AC44" s="47">
        <v>163057.37657299999</v>
      </c>
      <c r="AD44" s="47">
        <v>21442.45645464</v>
      </c>
      <c r="AE44" s="47">
        <v>363.24761472</v>
      </c>
      <c r="AF44" s="47">
        <v>9219.1714804799994</v>
      </c>
      <c r="AG44" s="47">
        <v>18480.4314156</v>
      </c>
      <c r="AH44" s="47">
        <v>21441.448753199998</v>
      </c>
      <c r="AI44" s="47">
        <v>20361.049328000001</v>
      </c>
      <c r="AJ44" s="47">
        <v>725614.68052108004</v>
      </c>
      <c r="AK44" s="47">
        <v>63.717818940683401</v>
      </c>
      <c r="AL44" s="47">
        <v>1.2270493967412699</v>
      </c>
      <c r="AM44" s="47">
        <v>22.471620399949</v>
      </c>
      <c r="AN44" s="47">
        <v>2.9550747842149101</v>
      </c>
      <c r="AO44" s="47">
        <v>5.0060676068343003E-2</v>
      </c>
      <c r="AP44" s="47">
        <v>1.27053265706525</v>
      </c>
      <c r="AQ44" s="47">
        <v>2.5468657004470701</v>
      </c>
      <c r="AR44" s="47">
        <v>2.95493590865643</v>
      </c>
      <c r="AS44" s="47">
        <v>2.8060415361743098</v>
      </c>
      <c r="AT44" s="47">
        <v>100</v>
      </c>
    </row>
    <row r="45" spans="1:60" s="52" customFormat="1" x14ac:dyDescent="0.2">
      <c r="A45" s="21" t="s">
        <v>1103</v>
      </c>
      <c r="B45" s="21" t="s">
        <v>1300</v>
      </c>
      <c r="C45" s="21">
        <v>120</v>
      </c>
      <c r="D45" s="47">
        <v>14.202500000000001</v>
      </c>
      <c r="E45" s="47">
        <v>172.06</v>
      </c>
      <c r="F45" s="47">
        <v>26.65</v>
      </c>
      <c r="G45" s="47">
        <v>142.57</v>
      </c>
      <c r="H45" s="47">
        <v>115.0407</v>
      </c>
      <c r="I45" s="47">
        <v>20.602799999999998</v>
      </c>
      <c r="J45" s="47">
        <v>19.480399999999999</v>
      </c>
      <c r="K45" s="47">
        <v>143.70099999999999</v>
      </c>
      <c r="L45" s="47" t="s">
        <v>175</v>
      </c>
      <c r="M45" s="47" t="s">
        <v>175</v>
      </c>
      <c r="N45" s="47">
        <v>74.36</v>
      </c>
      <c r="O45" s="47">
        <v>99.69</v>
      </c>
      <c r="P45" s="47">
        <v>617.78440000000001</v>
      </c>
      <c r="Q45" s="47">
        <v>235.82</v>
      </c>
      <c r="R45" s="47">
        <v>250317.81280000001</v>
      </c>
      <c r="S45" s="47">
        <v>3460.91</v>
      </c>
      <c r="T45" s="47">
        <v>80116.190700000006</v>
      </c>
      <c r="U45" s="47">
        <v>24807.2032</v>
      </c>
      <c r="V45" s="47">
        <v>222.35939999999999</v>
      </c>
      <c r="W45" s="50">
        <v>7749.8537999999999</v>
      </c>
      <c r="X45" s="47">
        <v>11303.869500000001</v>
      </c>
      <c r="Y45" s="47">
        <v>28169.736000000001</v>
      </c>
      <c r="Z45" s="47">
        <v>3522.55</v>
      </c>
      <c r="AA45" s="47">
        <v>535479.86514175998</v>
      </c>
      <c r="AB45" s="47">
        <v>5773.1439710000004</v>
      </c>
      <c r="AC45" s="47">
        <v>151379.54232765001</v>
      </c>
      <c r="AD45" s="47">
        <v>35466.858415039998</v>
      </c>
      <c r="AE45" s="47">
        <v>287.11045727999999</v>
      </c>
      <c r="AF45" s="47">
        <v>12850.807571159999</v>
      </c>
      <c r="AG45" s="47">
        <v>15816.374204399999</v>
      </c>
      <c r="AH45" s="47">
        <v>33933.263985600002</v>
      </c>
      <c r="AI45" s="47">
        <v>8072.2755800000004</v>
      </c>
      <c r="AJ45" s="47">
        <v>799059.24165389</v>
      </c>
      <c r="AK45" s="47">
        <v>67.013787868021595</v>
      </c>
      <c r="AL45" s="47">
        <v>0.72249261006615295</v>
      </c>
      <c r="AM45" s="47">
        <v>18.944720796210898</v>
      </c>
      <c r="AN45" s="47">
        <v>4.4385768371354803</v>
      </c>
      <c r="AO45" s="47">
        <v>3.59310602159785E-2</v>
      </c>
      <c r="AP45" s="47">
        <v>1.6082421554328601</v>
      </c>
      <c r="AQ45" s="47">
        <v>1.97937441680336</v>
      </c>
      <c r="AR45" s="47">
        <v>4.2466518396514701</v>
      </c>
      <c r="AS45" s="47">
        <v>1.0102224164621401</v>
      </c>
      <c r="AT45" s="47">
        <v>100</v>
      </c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</row>
    <row r="46" spans="1:60" s="52" customFormat="1" x14ac:dyDescent="0.2">
      <c r="A46" s="21" t="s">
        <v>1104</v>
      </c>
      <c r="B46" s="21" t="s">
        <v>1301</v>
      </c>
      <c r="C46" s="21">
        <v>121.3</v>
      </c>
      <c r="D46" s="47">
        <v>13.737</v>
      </c>
      <c r="E46" s="47">
        <v>141.44999999999999</v>
      </c>
      <c r="F46" s="47">
        <v>26.286000000000001</v>
      </c>
      <c r="G46" s="47">
        <v>155.56</v>
      </c>
      <c r="H46" s="47">
        <v>93.781499999999994</v>
      </c>
      <c r="I46" s="47">
        <v>21.3108</v>
      </c>
      <c r="J46" s="47">
        <v>18.761199999999999</v>
      </c>
      <c r="K46" s="47">
        <v>142.7166</v>
      </c>
      <c r="L46" s="47" t="s">
        <v>175</v>
      </c>
      <c r="M46" s="47" t="s">
        <v>175</v>
      </c>
      <c r="N46" s="47">
        <v>63.48</v>
      </c>
      <c r="O46" s="47">
        <v>80.709999999999994</v>
      </c>
      <c r="P46" s="47">
        <v>885.81849999999997</v>
      </c>
      <c r="Q46" s="50">
        <v>321.15199999999999</v>
      </c>
      <c r="R46" s="47">
        <v>241020.62700000001</v>
      </c>
      <c r="S46" s="50">
        <v>2959.53</v>
      </c>
      <c r="T46" s="47">
        <v>59789.320500000002</v>
      </c>
      <c r="U46" s="47">
        <v>22049.0088</v>
      </c>
      <c r="V46" s="47">
        <v>227.4024</v>
      </c>
      <c r="W46" s="47">
        <v>2869.0662000000002</v>
      </c>
      <c r="X46" s="47">
        <v>14649.3585</v>
      </c>
      <c r="Y46" s="47">
        <v>20648.901000000002</v>
      </c>
      <c r="Z46" s="47">
        <v>4938.29</v>
      </c>
      <c r="AA46" s="47">
        <v>515591.32527839998</v>
      </c>
      <c r="AB46" s="47">
        <v>4936.7919929999998</v>
      </c>
      <c r="AC46" s="47">
        <v>112971.92108475001</v>
      </c>
      <c r="AD46" s="47">
        <v>31523.46788136</v>
      </c>
      <c r="AE46" s="47">
        <v>293.62197887999997</v>
      </c>
      <c r="AF46" s="47">
        <v>4757.4855728399998</v>
      </c>
      <c r="AG46" s="47">
        <v>20497.382413200001</v>
      </c>
      <c r="AH46" s="47">
        <v>24873.6661446</v>
      </c>
      <c r="AI46" s="47">
        <v>11316.585364</v>
      </c>
      <c r="AJ46" s="47">
        <v>726762.24771102995</v>
      </c>
      <c r="AK46" s="47">
        <v>70.943603207552101</v>
      </c>
      <c r="AL46" s="47">
        <v>0.67928569605103195</v>
      </c>
      <c r="AM46" s="47">
        <v>15.5445500148859</v>
      </c>
      <c r="AN46" s="47">
        <v>4.3375213807052502</v>
      </c>
      <c r="AO46" s="47">
        <v>4.0401380204430702E-2</v>
      </c>
      <c r="AP46" s="47">
        <v>0.65461374580530396</v>
      </c>
      <c r="AQ46" s="47">
        <v>2.8203697258295199</v>
      </c>
      <c r="AR46" s="47">
        <v>3.4225314018361201</v>
      </c>
      <c r="AS46" s="47">
        <v>1.5571234471303499</v>
      </c>
      <c r="AT46" s="47">
        <v>100</v>
      </c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</row>
    <row r="47" spans="1:60" s="54" customFormat="1" x14ac:dyDescent="0.2">
      <c r="A47" s="21" t="s">
        <v>1105</v>
      </c>
      <c r="B47" s="21" t="s">
        <v>1302</v>
      </c>
      <c r="C47" s="21">
        <v>123.09</v>
      </c>
      <c r="D47" s="50">
        <v>20.405999999999999</v>
      </c>
      <c r="E47" s="47">
        <v>161.87</v>
      </c>
      <c r="F47" s="50">
        <v>34.631999999999998</v>
      </c>
      <c r="G47" s="50">
        <v>193.81</v>
      </c>
      <c r="H47" s="47">
        <v>117.8732</v>
      </c>
      <c r="I47" s="47">
        <v>19.275300000000001</v>
      </c>
      <c r="J47" s="47">
        <v>19.988800000000001</v>
      </c>
      <c r="K47" s="47">
        <v>177.75909999999999</v>
      </c>
      <c r="L47" s="47" t="s">
        <v>175</v>
      </c>
      <c r="M47" s="47" t="s">
        <v>175</v>
      </c>
      <c r="N47" s="47">
        <v>89.16</v>
      </c>
      <c r="O47" s="50">
        <v>114.35</v>
      </c>
      <c r="P47" s="47">
        <v>794.09400000000005</v>
      </c>
      <c r="Q47" s="47">
        <v>207.48</v>
      </c>
      <c r="R47" s="47">
        <v>234599.63459999999</v>
      </c>
      <c r="S47" s="47">
        <v>4230.57</v>
      </c>
      <c r="T47" s="47">
        <v>75308.687999999995</v>
      </c>
      <c r="U47" s="47">
        <v>30445.292799999999</v>
      </c>
      <c r="V47" s="47">
        <v>267.48809999999997</v>
      </c>
      <c r="W47" s="47">
        <v>3523.6812</v>
      </c>
      <c r="X47" s="47">
        <v>13171.179</v>
      </c>
      <c r="Y47" s="47">
        <v>25889.325000000001</v>
      </c>
      <c r="Z47" s="47">
        <v>4521.87</v>
      </c>
      <c r="AA47" s="47">
        <v>501855.53833632002</v>
      </c>
      <c r="AB47" s="47">
        <v>7057.013817</v>
      </c>
      <c r="AC47" s="47">
        <v>142295.765976</v>
      </c>
      <c r="AD47" s="47">
        <v>43527.635116160003</v>
      </c>
      <c r="AE47" s="47">
        <v>345.38063471999999</v>
      </c>
      <c r="AF47" s="47">
        <v>5842.9681658400004</v>
      </c>
      <c r="AG47" s="47">
        <v>18429.1136568</v>
      </c>
      <c r="AH47" s="47">
        <v>31186.280895</v>
      </c>
      <c r="AI47" s="47">
        <v>10362.317292</v>
      </c>
      <c r="AJ47" s="47">
        <v>760902.01388983999</v>
      </c>
      <c r="AK47" s="47">
        <v>65.955343680950804</v>
      </c>
      <c r="AL47" s="47">
        <v>0.92745369156319302</v>
      </c>
      <c r="AM47" s="47">
        <v>18.7009317071673</v>
      </c>
      <c r="AN47" s="47">
        <v>5.7205309384897696</v>
      </c>
      <c r="AO47" s="47">
        <v>4.5390947640467499E-2</v>
      </c>
      <c r="AP47" s="47">
        <v>0.767900210431815</v>
      </c>
      <c r="AQ47" s="47">
        <v>2.4220087896190101</v>
      </c>
      <c r="AR47" s="47">
        <v>4.0985935541911998</v>
      </c>
      <c r="AS47" s="47">
        <v>1.3618464799463901</v>
      </c>
      <c r="AT47" s="47">
        <v>100</v>
      </c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</row>
    <row r="48" spans="1:60" s="47" customFormat="1" x14ac:dyDescent="0.2">
      <c r="A48" s="21" t="s">
        <v>1107</v>
      </c>
      <c r="B48" s="21" t="s">
        <v>1304</v>
      </c>
      <c r="C48" s="21">
        <v>121.64</v>
      </c>
      <c r="D48" s="47">
        <v>16.53</v>
      </c>
      <c r="E48" s="47">
        <v>164.09</v>
      </c>
      <c r="F48" s="47">
        <v>29.925999999999998</v>
      </c>
      <c r="G48" s="47">
        <v>165.39</v>
      </c>
      <c r="H48" s="47">
        <v>84.974999999999994</v>
      </c>
      <c r="I48" s="50">
        <v>16.425599999999999</v>
      </c>
      <c r="J48" s="47">
        <v>23.436</v>
      </c>
      <c r="K48" s="47">
        <v>193.24199999999999</v>
      </c>
      <c r="L48" s="47" t="s">
        <v>175</v>
      </c>
      <c r="M48" s="47" t="s">
        <v>175</v>
      </c>
      <c r="N48" s="47">
        <v>84.591999999999999</v>
      </c>
      <c r="O48" s="47">
        <v>111.95</v>
      </c>
      <c r="P48" s="47">
        <v>865.28359999999998</v>
      </c>
      <c r="Q48" s="47">
        <v>290.64100000000002</v>
      </c>
      <c r="R48" s="47">
        <v>216886.92860000001</v>
      </c>
      <c r="S48" s="47">
        <v>4349.3900000000003</v>
      </c>
      <c r="T48" s="47">
        <v>76568.209900000002</v>
      </c>
      <c r="U48" s="47">
        <v>14104.1888</v>
      </c>
      <c r="V48" s="47">
        <v>258.00479999999999</v>
      </c>
      <c r="W48" s="47">
        <v>3490.0320000000002</v>
      </c>
      <c r="X48" s="47">
        <v>12192.925499999999</v>
      </c>
      <c r="Y48" s="47">
        <v>21319.8825</v>
      </c>
      <c r="Z48" s="47">
        <v>6584.62</v>
      </c>
      <c r="AA48" s="47">
        <v>463964.51766111999</v>
      </c>
      <c r="AB48" s="47">
        <v>7255.2174590000004</v>
      </c>
      <c r="AC48" s="47">
        <v>144675.63260605</v>
      </c>
      <c r="AD48" s="47">
        <v>20164.75872736</v>
      </c>
      <c r="AE48" s="47">
        <v>333.13579776</v>
      </c>
      <c r="AF48" s="47">
        <v>5787.1710623999998</v>
      </c>
      <c r="AG48" s="47">
        <v>17060.341359599999</v>
      </c>
      <c r="AH48" s="47">
        <v>25681.930459499999</v>
      </c>
      <c r="AI48" s="47">
        <v>15089.315192</v>
      </c>
      <c r="AJ48" s="47">
        <v>700012.02032479004</v>
      </c>
      <c r="AK48" s="47">
        <v>66.279507235582997</v>
      </c>
      <c r="AL48" s="47">
        <v>1.03644183933209</v>
      </c>
      <c r="AM48" s="47">
        <v>20.667592613470202</v>
      </c>
      <c r="AN48" s="47">
        <v>2.8806303523193799</v>
      </c>
      <c r="AO48" s="47">
        <v>4.7590011040872203E-2</v>
      </c>
      <c r="AP48" s="47">
        <v>0.82672452677525199</v>
      </c>
      <c r="AQ48" s="47">
        <v>2.4371497723259599</v>
      </c>
      <c r="AR48" s="47">
        <v>3.6687842085317599</v>
      </c>
      <c r="AS48" s="47">
        <v>2.1555794406214499</v>
      </c>
      <c r="AT48" s="47">
        <v>100</v>
      </c>
    </row>
    <row r="49" spans="1:60" s="47" customFormat="1" x14ac:dyDescent="0.2">
      <c r="A49" s="21" t="s">
        <v>1108</v>
      </c>
      <c r="B49" s="21" t="s">
        <v>1305</v>
      </c>
      <c r="C49" s="21">
        <v>121.06</v>
      </c>
      <c r="D49" s="47">
        <v>15.779500000000001</v>
      </c>
      <c r="E49" s="47">
        <v>168.12</v>
      </c>
      <c r="F49" s="47">
        <v>32.734000000000002</v>
      </c>
      <c r="G49" s="47">
        <v>197.17</v>
      </c>
      <c r="H49" s="47">
        <v>100.38379999999999</v>
      </c>
      <c r="I49" s="47">
        <v>24.549900000000001</v>
      </c>
      <c r="J49" s="47">
        <v>21.166799999999999</v>
      </c>
      <c r="K49" s="47">
        <v>288.42919999999998</v>
      </c>
      <c r="L49" s="47" t="s">
        <v>175</v>
      </c>
      <c r="M49" s="47" t="s">
        <v>175</v>
      </c>
      <c r="N49" s="47">
        <v>83.191999999999993</v>
      </c>
      <c r="O49" s="47">
        <v>118.02</v>
      </c>
      <c r="P49" s="47">
        <v>1125.9082000000001</v>
      </c>
      <c r="Q49" s="50">
        <v>814.16399999999999</v>
      </c>
      <c r="R49" s="47">
        <v>207186.51879999999</v>
      </c>
      <c r="S49" s="47">
        <v>4051.02</v>
      </c>
      <c r="T49" s="47">
        <v>75430.109299999996</v>
      </c>
      <c r="U49" s="47">
        <v>18977.7952</v>
      </c>
      <c r="V49" s="47">
        <v>314.32650000000001</v>
      </c>
      <c r="W49" s="47" t="s">
        <v>175</v>
      </c>
      <c r="X49" s="47">
        <v>19797.371999999999</v>
      </c>
      <c r="Y49" s="47">
        <v>25819.583999999999</v>
      </c>
      <c r="Z49" s="47">
        <v>9507.3700000000008</v>
      </c>
      <c r="AA49" s="47">
        <v>443213.40101695998</v>
      </c>
      <c r="AB49" s="47">
        <v>6757.5064620000003</v>
      </c>
      <c r="AC49" s="47">
        <v>142525.19152235001</v>
      </c>
      <c r="AD49" s="47">
        <v>27132.553797439999</v>
      </c>
      <c r="AE49" s="47">
        <v>405.85837679999997</v>
      </c>
      <c r="AF49" s="47" t="s">
        <v>175</v>
      </c>
      <c r="AG49" s="47">
        <v>27700.482902399999</v>
      </c>
      <c r="AH49" s="47">
        <v>31102.270886400001</v>
      </c>
      <c r="AI49" s="47">
        <v>21787.089091999998</v>
      </c>
      <c r="AJ49" s="47">
        <v>700624.35405634996</v>
      </c>
      <c r="AK49" s="47">
        <v>63.259776576552298</v>
      </c>
      <c r="AL49" s="47">
        <v>0.96449779726847795</v>
      </c>
      <c r="AM49" s="47">
        <v>20.342597384344799</v>
      </c>
      <c r="AN49" s="47">
        <v>3.8726249866069802</v>
      </c>
      <c r="AO49" s="47">
        <v>5.7928100051080601E-2</v>
      </c>
      <c r="AP49" s="47" t="s">
        <v>175</v>
      </c>
      <c r="AQ49" s="47">
        <v>3.9536854153048901</v>
      </c>
      <c r="AR49" s="47">
        <v>4.4392220604850001</v>
      </c>
      <c r="AS49" s="47">
        <v>3.1096676793863902</v>
      </c>
      <c r="AT49" s="47">
        <v>100</v>
      </c>
    </row>
    <row r="50" spans="1:60" s="47" customFormat="1" x14ac:dyDescent="0.2">
      <c r="A50" s="21" t="s">
        <v>1109</v>
      </c>
      <c r="B50" s="21" t="s">
        <v>1306</v>
      </c>
      <c r="C50" s="21">
        <v>122.37</v>
      </c>
      <c r="D50" s="47">
        <v>19.988</v>
      </c>
      <c r="E50" s="47">
        <v>161.97</v>
      </c>
      <c r="F50" s="47">
        <v>32.655999999999999</v>
      </c>
      <c r="G50" s="47">
        <v>171.27</v>
      </c>
      <c r="H50" s="47">
        <v>94.595200000000006</v>
      </c>
      <c r="I50" s="47">
        <v>20.001000000000001</v>
      </c>
      <c r="J50" s="47">
        <v>20.968399999999999</v>
      </c>
      <c r="K50" s="47">
        <v>209.399</v>
      </c>
      <c r="L50" s="47" t="s">
        <v>175</v>
      </c>
      <c r="M50" s="47" t="s">
        <v>175</v>
      </c>
      <c r="N50" s="47">
        <v>77.36</v>
      </c>
      <c r="O50" s="47">
        <v>123.51</v>
      </c>
      <c r="P50" s="47">
        <v>922.77840000000003</v>
      </c>
      <c r="Q50" s="47">
        <v>197.92500000000001</v>
      </c>
      <c r="R50" s="47">
        <v>206040.41500000001</v>
      </c>
      <c r="S50" s="47">
        <v>4420.1400000000003</v>
      </c>
      <c r="T50" s="47">
        <v>75010.663</v>
      </c>
      <c r="U50" s="47">
        <v>17438.376799999998</v>
      </c>
      <c r="V50" s="47">
        <v>182.33519999999999</v>
      </c>
      <c r="W50" s="47">
        <v>2799.069</v>
      </c>
      <c r="X50" s="47">
        <v>12043.2585</v>
      </c>
      <c r="Y50" s="47">
        <v>22539.069</v>
      </c>
      <c r="Z50" s="47">
        <v>6332.91</v>
      </c>
      <c r="AA50" s="47">
        <v>440761.655768</v>
      </c>
      <c r="AB50" s="47">
        <v>7373.2355340000004</v>
      </c>
      <c r="AC50" s="47">
        <v>141732.6477385</v>
      </c>
      <c r="AD50" s="47">
        <v>24931.647310960001</v>
      </c>
      <c r="AE50" s="47">
        <v>235.43121024000001</v>
      </c>
      <c r="AF50" s="47">
        <v>4641.4162157999999</v>
      </c>
      <c r="AG50" s="47">
        <v>16850.927293199999</v>
      </c>
      <c r="AH50" s="47">
        <v>27150.562517400002</v>
      </c>
      <c r="AI50" s="47">
        <v>14512.496556</v>
      </c>
      <c r="AJ50" s="47">
        <v>678190.02014409995</v>
      </c>
      <c r="AK50" s="47">
        <v>64.9908790569269</v>
      </c>
      <c r="AL50" s="47">
        <v>1.0871931634195</v>
      </c>
      <c r="AM50" s="47">
        <v>20.898663136975198</v>
      </c>
      <c r="AN50" s="47">
        <v>3.67620380283133</v>
      </c>
      <c r="AO50" s="47">
        <v>3.4714637969750203E-2</v>
      </c>
      <c r="AP50" s="47">
        <v>0.68438285405818899</v>
      </c>
      <c r="AQ50" s="47">
        <v>2.4846911326739298</v>
      </c>
      <c r="AR50" s="47">
        <v>4.0033857342269803</v>
      </c>
      <c r="AS50" s="47">
        <v>2.1398864809182001</v>
      </c>
      <c r="AT50" s="47">
        <v>100</v>
      </c>
    </row>
    <row r="51" spans="1:60" s="52" customFormat="1" x14ac:dyDescent="0.2">
      <c r="A51" s="21" t="s">
        <v>1111</v>
      </c>
      <c r="B51" s="21" t="s">
        <v>1308</v>
      </c>
      <c r="C51" s="21">
        <v>120.73</v>
      </c>
      <c r="D51" s="47">
        <v>11.1815</v>
      </c>
      <c r="E51" s="47">
        <v>117.92</v>
      </c>
      <c r="F51" s="47">
        <v>18.512</v>
      </c>
      <c r="G51" s="47">
        <v>88.28</v>
      </c>
      <c r="H51" s="47">
        <v>121.4576</v>
      </c>
      <c r="I51" s="50">
        <v>9.4695</v>
      </c>
      <c r="J51" s="50">
        <v>13.5284</v>
      </c>
      <c r="K51" s="47">
        <v>209.8698</v>
      </c>
      <c r="L51" s="47" t="s">
        <v>175</v>
      </c>
      <c r="M51" s="47" t="s">
        <v>175</v>
      </c>
      <c r="N51" s="47">
        <v>72.031999999999996</v>
      </c>
      <c r="O51" s="47">
        <v>84.58</v>
      </c>
      <c r="P51" s="47">
        <v>324.53609999999998</v>
      </c>
      <c r="Q51" s="50">
        <v>208.15600000000001</v>
      </c>
      <c r="R51" s="47">
        <v>253365.5778</v>
      </c>
      <c r="S51" s="47">
        <v>2439.46</v>
      </c>
      <c r="T51" s="47">
        <v>53279.235099999998</v>
      </c>
      <c r="U51" s="47">
        <v>24376.518400000001</v>
      </c>
      <c r="V51" s="47">
        <v>281.67</v>
      </c>
      <c r="W51" s="47">
        <v>7219.9841999999999</v>
      </c>
      <c r="X51" s="47">
        <v>10209.254999999999</v>
      </c>
      <c r="Y51" s="47">
        <v>18969.7935</v>
      </c>
      <c r="Z51" s="47">
        <v>1810.08</v>
      </c>
      <c r="AA51" s="47">
        <v>541999.64402976003</v>
      </c>
      <c r="AB51" s="47">
        <v>4069.263226</v>
      </c>
      <c r="AC51" s="47">
        <v>100671.11472144999</v>
      </c>
      <c r="AD51" s="47">
        <v>34851.108356479999</v>
      </c>
      <c r="AE51" s="47">
        <v>363.69230399999998</v>
      </c>
      <c r="AF51" s="47">
        <v>11972.17780044</v>
      </c>
      <c r="AG51" s="47">
        <v>14284.789596000001</v>
      </c>
      <c r="AH51" s="47">
        <v>22851.013250100001</v>
      </c>
      <c r="AI51" s="47">
        <v>4147.9793280000004</v>
      </c>
      <c r="AJ51" s="47">
        <v>735210.78261223005</v>
      </c>
      <c r="AK51" s="47">
        <v>73.720306726734293</v>
      </c>
      <c r="AL51" s="47">
        <v>0.55348252803662101</v>
      </c>
      <c r="AM51" s="47">
        <v>13.692823487131401</v>
      </c>
      <c r="AN51" s="47">
        <v>4.7402879800882101</v>
      </c>
      <c r="AO51" s="47">
        <v>4.94677598045812E-2</v>
      </c>
      <c r="AP51" s="47">
        <v>1.6284007367115101</v>
      </c>
      <c r="AQ51" s="47">
        <v>1.94295159073234</v>
      </c>
      <c r="AR51" s="47">
        <v>3.10809005941256</v>
      </c>
      <c r="AS51" s="47">
        <v>0.56418913134843895</v>
      </c>
      <c r="AT51" s="47">
        <v>100</v>
      </c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</row>
    <row r="52" spans="1:60" s="52" customFormat="1" x14ac:dyDescent="0.2">
      <c r="A52" s="21" t="s">
        <v>1113</v>
      </c>
      <c r="B52" s="21" t="s">
        <v>1309</v>
      </c>
      <c r="C52" s="21">
        <v>120.18</v>
      </c>
      <c r="D52" s="47">
        <v>13.186</v>
      </c>
      <c r="E52" s="47">
        <v>148.02000000000001</v>
      </c>
      <c r="F52" s="47">
        <v>17.108000000000001</v>
      </c>
      <c r="G52" s="47">
        <v>77.03</v>
      </c>
      <c r="H52" s="47">
        <v>118.6354</v>
      </c>
      <c r="I52" s="47">
        <v>16.177800000000001</v>
      </c>
      <c r="J52" s="47">
        <v>20.980799999999999</v>
      </c>
      <c r="K52" s="47">
        <v>210.26570000000001</v>
      </c>
      <c r="L52" s="47" t="s">
        <v>175</v>
      </c>
      <c r="M52" s="47">
        <v>75.286199999999994</v>
      </c>
      <c r="N52" s="47">
        <v>122.63200000000001</v>
      </c>
      <c r="O52" s="47">
        <v>108.87</v>
      </c>
      <c r="P52" s="47">
        <v>401.56569999999999</v>
      </c>
      <c r="Q52" s="47">
        <v>115.375</v>
      </c>
      <c r="R52" s="47">
        <v>254477.70860000001</v>
      </c>
      <c r="S52" s="47">
        <v>3281.34</v>
      </c>
      <c r="T52" s="47">
        <v>62721.240400000002</v>
      </c>
      <c r="U52" s="47">
        <v>29054.209599999998</v>
      </c>
      <c r="V52" s="47">
        <v>349.1601</v>
      </c>
      <c r="W52" s="50">
        <v>4991.3994000000002</v>
      </c>
      <c r="X52" s="47">
        <v>8663.5290000000005</v>
      </c>
      <c r="Y52" s="47">
        <v>20865.211500000001</v>
      </c>
      <c r="Z52" s="47">
        <v>1072.07</v>
      </c>
      <c r="AA52" s="47">
        <v>544378.71423712</v>
      </c>
      <c r="AB52" s="47">
        <v>5473.6032539999997</v>
      </c>
      <c r="AC52" s="47">
        <v>118511.7837358</v>
      </c>
      <c r="AD52" s="47">
        <v>41538.80346512</v>
      </c>
      <c r="AE52" s="47">
        <v>450.83552112000001</v>
      </c>
      <c r="AF52" s="47">
        <v>8276.7384850800008</v>
      </c>
      <c r="AG52" s="47">
        <v>12122.0097768</v>
      </c>
      <c r="AH52" s="47">
        <v>25134.233772899999</v>
      </c>
      <c r="AI52" s="47">
        <v>2456.7556119999999</v>
      </c>
      <c r="AJ52" s="47">
        <v>758343.47785994003</v>
      </c>
      <c r="AK52" s="47">
        <v>71.785243775468004</v>
      </c>
      <c r="AL52" s="47">
        <v>0.72178418009825995</v>
      </c>
      <c r="AM52" s="47">
        <v>15.627718467394599</v>
      </c>
      <c r="AN52" s="47">
        <v>5.4775711373351896</v>
      </c>
      <c r="AO52" s="47">
        <v>5.9450042663024699E-2</v>
      </c>
      <c r="AP52" s="47">
        <v>1.0914234415831101</v>
      </c>
      <c r="AQ52" s="47">
        <v>1.59848540017889</v>
      </c>
      <c r="AR52" s="47">
        <v>3.3143601160557599</v>
      </c>
      <c r="AS52" s="47">
        <v>0.32396343922321502</v>
      </c>
      <c r="AT52" s="47">
        <v>100</v>
      </c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</row>
    <row r="53" spans="1:60" s="54" customFormat="1" x14ac:dyDescent="0.2">
      <c r="A53" s="21" t="s">
        <v>1114</v>
      </c>
      <c r="B53" s="21" t="s">
        <v>1310</v>
      </c>
      <c r="C53" s="21">
        <v>122.44</v>
      </c>
      <c r="D53" s="47">
        <v>10.8775</v>
      </c>
      <c r="E53" s="47">
        <v>141.47</v>
      </c>
      <c r="F53" s="47">
        <v>19.591000000000001</v>
      </c>
      <c r="G53" s="47">
        <v>88.76</v>
      </c>
      <c r="H53" s="47">
        <v>129.67699999999999</v>
      </c>
      <c r="I53" s="47">
        <v>17.239799999999999</v>
      </c>
      <c r="J53" s="47">
        <v>20.8444</v>
      </c>
      <c r="K53" s="47">
        <v>235.16460000000001</v>
      </c>
      <c r="L53" s="47">
        <v>32.615200000000002</v>
      </c>
      <c r="M53" s="47">
        <v>131.35759999999999</v>
      </c>
      <c r="N53" s="47">
        <v>99.367999999999995</v>
      </c>
      <c r="O53" s="47">
        <v>101</v>
      </c>
      <c r="P53" s="47">
        <v>576.42259999999999</v>
      </c>
      <c r="Q53" s="47">
        <v>142.84399999999999</v>
      </c>
      <c r="R53" s="47">
        <v>262714.75660000002</v>
      </c>
      <c r="S53" s="47">
        <v>2999.48</v>
      </c>
      <c r="T53" s="47">
        <v>76449.991800000003</v>
      </c>
      <c r="U53" s="47">
        <v>29236.417600000001</v>
      </c>
      <c r="V53" s="47">
        <v>599.04690000000005</v>
      </c>
      <c r="W53" s="47">
        <v>10978.749599999999</v>
      </c>
      <c r="X53" s="47">
        <v>10832.031000000001</v>
      </c>
      <c r="Y53" s="47">
        <v>19846.133999999998</v>
      </c>
      <c r="Z53" s="47">
        <v>1869.35</v>
      </c>
      <c r="AA53" s="47">
        <v>561999.40731872001</v>
      </c>
      <c r="AB53" s="47">
        <v>5003.4325879999997</v>
      </c>
      <c r="AC53" s="47">
        <v>144452.2595061</v>
      </c>
      <c r="AD53" s="47">
        <v>41799.306242719998</v>
      </c>
      <c r="AE53" s="47">
        <v>773.48935728000004</v>
      </c>
      <c r="AF53" s="47">
        <v>18204.962586720001</v>
      </c>
      <c r="AG53" s="47">
        <v>15156.1777752</v>
      </c>
      <c r="AH53" s="47">
        <v>23906.6530164</v>
      </c>
      <c r="AI53" s="47">
        <v>4283.8024599999999</v>
      </c>
      <c r="AJ53" s="47">
        <v>815579.49085114</v>
      </c>
      <c r="AK53" s="47">
        <v>68.907986728824795</v>
      </c>
      <c r="AL53" s="47">
        <v>0.61348190386425805</v>
      </c>
      <c r="AM53" s="47">
        <v>17.711610103798598</v>
      </c>
      <c r="AN53" s="47">
        <v>5.1251051199311304</v>
      </c>
      <c r="AO53" s="47">
        <v>9.4839235899959295E-2</v>
      </c>
      <c r="AP53" s="47">
        <v>2.2321506108155398</v>
      </c>
      <c r="AQ53" s="47">
        <v>1.85833238148043</v>
      </c>
      <c r="AR53" s="47">
        <v>2.9312474485412801</v>
      </c>
      <c r="AS53" s="47">
        <v>0.52524646684401299</v>
      </c>
      <c r="AT53" s="47">
        <v>100</v>
      </c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</row>
    <row r="54" spans="1:60" s="47" customFormat="1" x14ac:dyDescent="0.2">
      <c r="A54" s="21" t="s">
        <v>1116</v>
      </c>
      <c r="B54" s="21" t="s">
        <v>1312</v>
      </c>
      <c r="C54" s="21">
        <v>120.1</v>
      </c>
      <c r="D54" s="50">
        <v>9.5284999999999993</v>
      </c>
      <c r="E54" s="47">
        <v>111.64</v>
      </c>
      <c r="F54" s="47">
        <v>12.974</v>
      </c>
      <c r="G54" s="50">
        <v>184.38</v>
      </c>
      <c r="H54" s="47">
        <v>95.388300000000001</v>
      </c>
      <c r="I54" s="47" t="s">
        <v>175</v>
      </c>
      <c r="J54" s="47">
        <v>15.475199999999999</v>
      </c>
      <c r="K54" s="47">
        <v>114.1369</v>
      </c>
      <c r="L54" s="47" t="s">
        <v>175</v>
      </c>
      <c r="M54" s="47" t="s">
        <v>175</v>
      </c>
      <c r="N54" s="47">
        <v>39.143999999999998</v>
      </c>
      <c r="O54" s="47">
        <v>91.98</v>
      </c>
      <c r="P54" s="47">
        <v>776.24549999999999</v>
      </c>
      <c r="Q54" s="47">
        <v>263.61399999999998</v>
      </c>
      <c r="R54" s="47">
        <v>288679.40360000002</v>
      </c>
      <c r="S54" s="47">
        <v>2656.24</v>
      </c>
      <c r="T54" s="47">
        <v>73117.480800000005</v>
      </c>
      <c r="U54" s="47">
        <v>19800.3832</v>
      </c>
      <c r="V54" s="47">
        <v>265.76609999999999</v>
      </c>
      <c r="W54" s="50">
        <v>7559.5259999999998</v>
      </c>
      <c r="X54" s="47">
        <v>14630.364</v>
      </c>
      <c r="Y54" s="47">
        <v>23525.292000000001</v>
      </c>
      <c r="Z54" s="47">
        <v>1935.05</v>
      </c>
      <c r="AA54" s="47">
        <v>617542.98018111999</v>
      </c>
      <c r="AB54" s="47">
        <v>4430.8739439999999</v>
      </c>
      <c r="AC54" s="47">
        <v>138155.4799716</v>
      </c>
      <c r="AD54" s="47">
        <v>28308.60786104</v>
      </c>
      <c r="AE54" s="47">
        <v>343.15718831999999</v>
      </c>
      <c r="AF54" s="47">
        <v>12535.206013200001</v>
      </c>
      <c r="AG54" s="47">
        <v>20470.805308800002</v>
      </c>
      <c r="AH54" s="47">
        <v>28338.566743200001</v>
      </c>
      <c r="AI54" s="47">
        <v>4434.3605799999996</v>
      </c>
      <c r="AJ54" s="47">
        <v>854560.03779127996</v>
      </c>
      <c r="AK54" s="47">
        <v>72.264434664794194</v>
      </c>
      <c r="AL54" s="47">
        <v>0.51849767693937099</v>
      </c>
      <c r="AM54" s="47">
        <v>16.166854739507901</v>
      </c>
      <c r="AN54" s="47">
        <v>3.3126528984677601</v>
      </c>
      <c r="AO54" s="47">
        <v>4.0156006967858399E-2</v>
      </c>
      <c r="AP54" s="47">
        <v>1.4668607773420901</v>
      </c>
      <c r="AQ54" s="47">
        <v>2.3954788901326798</v>
      </c>
      <c r="AR54" s="47">
        <v>3.3161586652758399</v>
      </c>
      <c r="AS54" s="47">
        <v>0.51890568057233</v>
      </c>
      <c r="AT54" s="47">
        <v>100</v>
      </c>
    </row>
    <row r="55" spans="1:60" s="47" customFormat="1" x14ac:dyDescent="0.2">
      <c r="A55" s="21" t="s">
        <v>1117</v>
      </c>
      <c r="B55" s="21" t="s">
        <v>1313</v>
      </c>
      <c r="C55" s="21">
        <v>120.12</v>
      </c>
      <c r="D55" s="47">
        <v>14.212</v>
      </c>
      <c r="E55" s="47">
        <v>105.21</v>
      </c>
      <c r="F55" s="47">
        <v>16.821999999999999</v>
      </c>
      <c r="G55" s="47">
        <v>109.66</v>
      </c>
      <c r="H55" s="47">
        <v>83.903800000000004</v>
      </c>
      <c r="I55" s="47">
        <v>12.9564</v>
      </c>
      <c r="J55" s="47">
        <v>15.103199999999999</v>
      </c>
      <c r="K55" s="47">
        <v>111.2586</v>
      </c>
      <c r="L55" s="47" t="s">
        <v>175</v>
      </c>
      <c r="M55" s="47" t="s">
        <v>175</v>
      </c>
      <c r="N55" s="47">
        <v>56.816000000000003</v>
      </c>
      <c r="O55" s="47">
        <v>106.5</v>
      </c>
      <c r="P55" s="47">
        <v>630.99009999999998</v>
      </c>
      <c r="Q55" s="47">
        <v>453.67399999999998</v>
      </c>
      <c r="R55" s="47">
        <v>246864.72500000001</v>
      </c>
      <c r="S55" s="47">
        <v>3542.08</v>
      </c>
      <c r="T55" s="47">
        <v>60049.089099999997</v>
      </c>
      <c r="U55" s="47">
        <v>22416.5344</v>
      </c>
      <c r="V55" s="47">
        <v>298.64400000000001</v>
      </c>
      <c r="W55" s="47">
        <v>4902.5886</v>
      </c>
      <c r="X55" s="47">
        <v>19438.208999999999</v>
      </c>
      <c r="Y55" s="47">
        <v>23512.86</v>
      </c>
      <c r="Z55" s="47">
        <v>1980.42</v>
      </c>
      <c r="AA55" s="47">
        <v>528093.01971999998</v>
      </c>
      <c r="AB55" s="47">
        <v>5908.5436479999998</v>
      </c>
      <c r="AC55" s="47">
        <v>113462.75385445</v>
      </c>
      <c r="AD55" s="47">
        <v>32048.91923168</v>
      </c>
      <c r="AE55" s="47">
        <v>385.6091328</v>
      </c>
      <c r="AF55" s="47">
        <v>8129.4724165199996</v>
      </c>
      <c r="AG55" s="47">
        <v>27197.942032800001</v>
      </c>
      <c r="AH55" s="47">
        <v>28323.591155999999</v>
      </c>
      <c r="AI55" s="47">
        <v>4538.3304719999996</v>
      </c>
      <c r="AJ55" s="47">
        <v>748088.18166424998</v>
      </c>
      <c r="AK55" s="47">
        <v>70.592348958804095</v>
      </c>
      <c r="AL55" s="47">
        <v>0.78981914068678805</v>
      </c>
      <c r="AM55" s="47">
        <v>15.167029320264399</v>
      </c>
      <c r="AN55" s="47">
        <v>4.2841098171584102</v>
      </c>
      <c r="AO55" s="47">
        <v>5.1545946353830398E-2</v>
      </c>
      <c r="AP55" s="47">
        <v>1.0866997522183299</v>
      </c>
      <c r="AQ55" s="47">
        <v>3.6356598993842599</v>
      </c>
      <c r="AR55" s="47">
        <v>3.7861300111691798</v>
      </c>
      <c r="AS55" s="47">
        <v>0.60665715396060804</v>
      </c>
      <c r="AT55" s="47">
        <v>100</v>
      </c>
    </row>
    <row r="56" spans="1:60" s="47" customFormat="1" x14ac:dyDescent="0.2">
      <c r="A56" s="21" t="s">
        <v>1118</v>
      </c>
      <c r="B56" s="21" t="s">
        <v>1314</v>
      </c>
      <c r="C56" s="21">
        <v>123.25</v>
      </c>
      <c r="D56" s="47">
        <v>17.29</v>
      </c>
      <c r="E56" s="47">
        <v>132.32</v>
      </c>
      <c r="F56" s="47">
        <v>22.437999999999999</v>
      </c>
      <c r="G56" s="47">
        <v>106.73</v>
      </c>
      <c r="H56" s="47">
        <v>109.4169</v>
      </c>
      <c r="I56" s="47">
        <v>18.018599999999999</v>
      </c>
      <c r="J56" s="50">
        <v>25.147200000000002</v>
      </c>
      <c r="K56" s="50">
        <v>171.79920000000001</v>
      </c>
      <c r="L56" s="47" t="s">
        <v>175</v>
      </c>
      <c r="M56" s="47" t="s">
        <v>175</v>
      </c>
      <c r="N56" s="47">
        <v>92.888000000000005</v>
      </c>
      <c r="O56" s="47">
        <v>124.1</v>
      </c>
      <c r="P56" s="47">
        <v>661.89829999999995</v>
      </c>
      <c r="Q56" s="47">
        <v>330.82400000000001</v>
      </c>
      <c r="R56" s="47">
        <v>247579.48300000001</v>
      </c>
      <c r="S56" s="47">
        <v>4296.95</v>
      </c>
      <c r="T56" s="47">
        <v>68428.478300000002</v>
      </c>
      <c r="U56" s="47">
        <v>27627.163199999999</v>
      </c>
      <c r="V56" s="47">
        <v>216.77520000000001</v>
      </c>
      <c r="W56" s="47">
        <v>4338.3833999999997</v>
      </c>
      <c r="X56" s="47">
        <v>18413.156999999999</v>
      </c>
      <c r="Y56" s="47">
        <v>22588.450499999999</v>
      </c>
      <c r="Z56" s="47">
        <v>1475.28</v>
      </c>
      <c r="AA56" s="47">
        <v>529622.03003360005</v>
      </c>
      <c r="AB56" s="47">
        <v>7167.742295</v>
      </c>
      <c r="AC56" s="47">
        <v>129295.60974785</v>
      </c>
      <c r="AD56" s="47">
        <v>39498.55522704</v>
      </c>
      <c r="AE56" s="47">
        <v>279.90013823999999</v>
      </c>
      <c r="AF56" s="47">
        <v>7193.9073538800003</v>
      </c>
      <c r="AG56" s="47">
        <v>25763.6892744</v>
      </c>
      <c r="AH56" s="47">
        <v>27210.047472300001</v>
      </c>
      <c r="AI56" s="47">
        <v>3380.7516479999999</v>
      </c>
      <c r="AJ56" s="47">
        <v>769412.23319030995</v>
      </c>
      <c r="AK56" s="47">
        <v>68.834625599538796</v>
      </c>
      <c r="AL56" s="47">
        <v>0.93158673410734505</v>
      </c>
      <c r="AM56" s="47">
        <v>16.804465041026901</v>
      </c>
      <c r="AN56" s="47">
        <v>5.1336011468471501</v>
      </c>
      <c r="AO56" s="47">
        <v>3.6378436183606699E-2</v>
      </c>
      <c r="AP56" s="47">
        <v>0.93498738953642602</v>
      </c>
      <c r="AQ56" s="47">
        <v>3.3484896864159301</v>
      </c>
      <c r="AR56" s="47">
        <v>3.5364719065455401</v>
      </c>
      <c r="AS56" s="47">
        <v>0.43939405979834301</v>
      </c>
      <c r="AT56" s="47">
        <v>100</v>
      </c>
    </row>
    <row r="57" spans="1:60" s="52" customFormat="1" x14ac:dyDescent="0.2">
      <c r="A57" s="21" t="s">
        <v>1120</v>
      </c>
      <c r="B57" s="21" t="s">
        <v>1316</v>
      </c>
      <c r="C57" s="21">
        <v>122.72</v>
      </c>
      <c r="D57" s="47">
        <v>13.6325</v>
      </c>
      <c r="E57" s="47">
        <v>157.06</v>
      </c>
      <c r="F57" s="47">
        <v>38.844000000000001</v>
      </c>
      <c r="G57" s="47">
        <v>148.22</v>
      </c>
      <c r="H57" s="47">
        <v>118.50149999999999</v>
      </c>
      <c r="I57" s="50">
        <v>42.5685</v>
      </c>
      <c r="J57" s="47">
        <v>23.547599999999999</v>
      </c>
      <c r="K57" s="47">
        <v>174.59190000000001</v>
      </c>
      <c r="L57" s="47" t="s">
        <v>175</v>
      </c>
      <c r="M57" s="47">
        <v>52.308300000000003</v>
      </c>
      <c r="N57" s="47">
        <v>111.968</v>
      </c>
      <c r="O57" s="47">
        <v>75.84</v>
      </c>
      <c r="P57" s="47">
        <v>939.24720000000002</v>
      </c>
      <c r="Q57" s="47">
        <v>344.55200000000002</v>
      </c>
      <c r="R57" s="47">
        <v>229548.0986</v>
      </c>
      <c r="S57" s="47">
        <v>3417.65</v>
      </c>
      <c r="T57" s="47">
        <v>71854.7739</v>
      </c>
      <c r="U57" s="47">
        <v>18104.382399999999</v>
      </c>
      <c r="V57" s="47">
        <v>420.75839999999999</v>
      </c>
      <c r="W57" s="47">
        <v>3587.9609999999998</v>
      </c>
      <c r="X57" s="47">
        <v>11383.386</v>
      </c>
      <c r="Y57" s="47">
        <v>19914.037499999999</v>
      </c>
      <c r="Z57" s="47">
        <v>10359.23</v>
      </c>
      <c r="AA57" s="47">
        <v>491049.29252512002</v>
      </c>
      <c r="AB57" s="47">
        <v>5700.9819649999999</v>
      </c>
      <c r="AC57" s="47">
        <v>135769.59528405001</v>
      </c>
      <c r="AD57" s="47">
        <v>25883.83551728</v>
      </c>
      <c r="AE57" s="47">
        <v>543.28324608000003</v>
      </c>
      <c r="AF57" s="47">
        <v>5949.5569302000004</v>
      </c>
      <c r="AG57" s="47">
        <v>15927.633691200001</v>
      </c>
      <c r="AH57" s="47">
        <v>23988.449572500002</v>
      </c>
      <c r="AI57" s="47">
        <v>23739.211468000001</v>
      </c>
      <c r="AJ57" s="47">
        <v>728551.84019943001</v>
      </c>
      <c r="AK57" s="47">
        <v>67.4007346396521</v>
      </c>
      <c r="AL57" s="47">
        <v>0.78250875921738705</v>
      </c>
      <c r="AM57" s="47">
        <v>18.635543525205399</v>
      </c>
      <c r="AN57" s="47">
        <v>3.5527788263076401</v>
      </c>
      <c r="AO57" s="47">
        <v>7.4570293574618404E-2</v>
      </c>
      <c r="AP57" s="47">
        <v>0.81662780902061805</v>
      </c>
      <c r="AQ57" s="47">
        <v>2.1862045790509601</v>
      </c>
      <c r="AR57" s="47">
        <v>3.2926208196706401</v>
      </c>
      <c r="AS57" s="47">
        <v>3.25841074830059</v>
      </c>
      <c r="AT57" s="47">
        <v>100</v>
      </c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</row>
    <row r="58" spans="1:60" s="52" customFormat="1" x14ac:dyDescent="0.2">
      <c r="A58" s="21" t="s">
        <v>1121</v>
      </c>
      <c r="B58" s="21" t="s">
        <v>1317</v>
      </c>
      <c r="C58" s="21">
        <v>121.13</v>
      </c>
      <c r="D58" s="47">
        <v>12.986499999999999</v>
      </c>
      <c r="E58" s="47">
        <v>142.91999999999999</v>
      </c>
      <c r="F58" s="47">
        <v>24.492000000000001</v>
      </c>
      <c r="G58" s="47">
        <v>133.41999999999999</v>
      </c>
      <c r="H58" s="47">
        <v>103.5356</v>
      </c>
      <c r="I58" s="47">
        <v>24.195900000000002</v>
      </c>
      <c r="J58" s="47">
        <v>16.826799999999999</v>
      </c>
      <c r="K58" s="47">
        <v>107.6634</v>
      </c>
      <c r="L58" s="47" t="s">
        <v>175</v>
      </c>
      <c r="M58" s="47" t="s">
        <v>175</v>
      </c>
      <c r="N58" s="50">
        <v>75.096000000000004</v>
      </c>
      <c r="O58" s="47">
        <v>71.31</v>
      </c>
      <c r="P58" s="47">
        <v>827.2287</v>
      </c>
      <c r="Q58" s="47">
        <v>257.47800000000001</v>
      </c>
      <c r="R58" s="47">
        <v>216574.4088</v>
      </c>
      <c r="S58" s="47">
        <v>3238.79</v>
      </c>
      <c r="T58" s="47">
        <v>67081.032200000001</v>
      </c>
      <c r="U58" s="47">
        <v>14074.1432</v>
      </c>
      <c r="V58" s="47">
        <v>244.67160000000001</v>
      </c>
      <c r="W58" s="47">
        <v>6867.5568000000003</v>
      </c>
      <c r="X58" s="47">
        <v>9163.2870000000003</v>
      </c>
      <c r="Y58" s="47">
        <v>15435.272999999999</v>
      </c>
      <c r="Z58" s="47">
        <v>9213.66</v>
      </c>
      <c r="AA58" s="47">
        <v>463295.97530495998</v>
      </c>
      <c r="AB58" s="47">
        <v>5402.625599</v>
      </c>
      <c r="AC58" s="47">
        <v>126749.6103419</v>
      </c>
      <c r="AD58" s="47">
        <v>20121.802533040001</v>
      </c>
      <c r="AE58" s="47">
        <v>315.91996992000003</v>
      </c>
      <c r="AF58" s="47">
        <v>11387.782685759999</v>
      </c>
      <c r="AG58" s="47">
        <v>12821.271170399999</v>
      </c>
      <c r="AH58" s="47">
        <v>18593.329855799999</v>
      </c>
      <c r="AI58" s="47">
        <v>21114.023256</v>
      </c>
      <c r="AJ58" s="50">
        <v>679802.34071678005</v>
      </c>
      <c r="AK58" s="47">
        <v>68.151571060562006</v>
      </c>
      <c r="AL58" s="47">
        <v>0.79473477442038498</v>
      </c>
      <c r="AM58" s="47">
        <v>18.645068242668302</v>
      </c>
      <c r="AN58" s="47">
        <v>2.9599489922061299</v>
      </c>
      <c r="AO58" s="47">
        <v>4.6472327469025097E-2</v>
      </c>
      <c r="AP58" s="47">
        <v>1.6751608524549599</v>
      </c>
      <c r="AQ58" s="47">
        <v>1.8860292768161599</v>
      </c>
      <c r="AR58" s="47">
        <v>2.7351082428158899</v>
      </c>
      <c r="AS58" s="47">
        <v>3.1059062305871801</v>
      </c>
      <c r="AT58" s="47">
        <v>100</v>
      </c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</row>
    <row r="59" spans="1:60" s="54" customFormat="1" x14ac:dyDescent="0.2">
      <c r="A59" s="21" t="s">
        <v>1122</v>
      </c>
      <c r="B59" s="21" t="s">
        <v>1318</v>
      </c>
      <c r="C59" s="21">
        <v>121.99</v>
      </c>
      <c r="D59" s="50">
        <v>9.1675000000000004</v>
      </c>
      <c r="E59" s="47">
        <v>164.27</v>
      </c>
      <c r="F59" s="47">
        <v>28.574000000000002</v>
      </c>
      <c r="G59" s="47">
        <v>161.63999999999999</v>
      </c>
      <c r="H59" s="50">
        <v>79.505700000000004</v>
      </c>
      <c r="I59" s="47">
        <v>24.425999999999998</v>
      </c>
      <c r="J59" s="47">
        <v>19.765599999999999</v>
      </c>
      <c r="K59" s="47">
        <v>110.46680000000001</v>
      </c>
      <c r="L59" s="47" t="s">
        <v>175</v>
      </c>
      <c r="M59" s="47" t="s">
        <v>175</v>
      </c>
      <c r="N59" s="47">
        <v>103.80800000000001</v>
      </c>
      <c r="O59" s="47">
        <v>86.09</v>
      </c>
      <c r="P59" s="47">
        <v>782.44320000000005</v>
      </c>
      <c r="Q59" s="47">
        <v>467.27199999999999</v>
      </c>
      <c r="R59" s="47">
        <v>215699.81340000001</v>
      </c>
      <c r="S59" s="47">
        <v>3606.39</v>
      </c>
      <c r="T59" s="47">
        <v>72430.166899999997</v>
      </c>
      <c r="U59" s="47">
        <v>17411.628000000001</v>
      </c>
      <c r="V59" s="47">
        <v>335.92529999999999</v>
      </c>
      <c r="W59" s="47">
        <v>3252.7950000000001</v>
      </c>
      <c r="X59" s="47">
        <v>10295.7855</v>
      </c>
      <c r="Y59" s="47">
        <v>14373.0825</v>
      </c>
      <c r="Z59" s="47">
        <v>12194.57</v>
      </c>
      <c r="AA59" s="47">
        <v>461425.04082528001</v>
      </c>
      <c r="AB59" s="47">
        <v>6015.8191589999997</v>
      </c>
      <c r="AC59" s="47">
        <v>136856.80035755</v>
      </c>
      <c r="AD59" s="47">
        <v>24893.404551600001</v>
      </c>
      <c r="AE59" s="47">
        <v>433.74674735999997</v>
      </c>
      <c r="AF59" s="47">
        <v>5393.7846689999997</v>
      </c>
      <c r="AG59" s="47">
        <v>14405.863071600001</v>
      </c>
      <c r="AH59" s="47">
        <v>17313.815179500001</v>
      </c>
      <c r="AI59" s="47">
        <v>27945.076612000001</v>
      </c>
      <c r="AJ59" s="47">
        <v>694683.35117289005</v>
      </c>
      <c r="AK59" s="47">
        <v>66.422354882439393</v>
      </c>
      <c r="AL59" s="47">
        <v>0.865980039516278</v>
      </c>
      <c r="AM59" s="47">
        <v>19.7006017384012</v>
      </c>
      <c r="AN59" s="47">
        <v>3.5834174677672102</v>
      </c>
      <c r="AO59" s="47">
        <v>6.2438051326215098E-2</v>
      </c>
      <c r="AP59" s="47">
        <v>0.77643787776016804</v>
      </c>
      <c r="AQ59" s="47">
        <v>2.0737308656206301</v>
      </c>
      <c r="AR59" s="47">
        <v>2.4923319596284701</v>
      </c>
      <c r="AS59" s="47">
        <v>4.0227071175404001</v>
      </c>
      <c r="AT59" s="47">
        <v>100</v>
      </c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</row>
    <row r="60" spans="1:60" s="47" customFormat="1" x14ac:dyDescent="0.2">
      <c r="A60" s="21" t="s">
        <v>1124</v>
      </c>
      <c r="B60" s="21" t="s">
        <v>1320</v>
      </c>
      <c r="C60" s="21">
        <v>123.11</v>
      </c>
      <c r="D60" s="47">
        <v>13.262</v>
      </c>
      <c r="E60" s="47">
        <v>141.03</v>
      </c>
      <c r="F60" s="47">
        <v>14.183</v>
      </c>
      <c r="G60" s="47">
        <v>84.22</v>
      </c>
      <c r="H60" s="47">
        <v>175.1206</v>
      </c>
      <c r="I60" s="47">
        <v>22.2135</v>
      </c>
      <c r="J60" s="47">
        <v>38.142400000000002</v>
      </c>
      <c r="K60" s="47">
        <v>204.08109999999999</v>
      </c>
      <c r="L60" s="47" t="s">
        <v>175</v>
      </c>
      <c r="M60" s="47" t="s">
        <v>175</v>
      </c>
      <c r="N60" s="47">
        <v>79.599999999999994</v>
      </c>
      <c r="O60" s="47">
        <v>56.23</v>
      </c>
      <c r="P60" s="47">
        <v>433.70030000000003</v>
      </c>
      <c r="Q60" s="47">
        <v>192.20500000000001</v>
      </c>
      <c r="R60" s="47">
        <v>289364.06819999998</v>
      </c>
      <c r="S60" s="47">
        <v>3470.75</v>
      </c>
      <c r="T60" s="47">
        <v>77886.690700000006</v>
      </c>
      <c r="U60" s="47">
        <v>32824.698400000001</v>
      </c>
      <c r="V60" s="47">
        <v>353.9325</v>
      </c>
      <c r="W60" s="47">
        <v>10518.830400000001</v>
      </c>
      <c r="X60" s="47">
        <v>8686.1460000000006</v>
      </c>
      <c r="Y60" s="47">
        <v>25244.919000000002</v>
      </c>
      <c r="Z60" s="47">
        <v>732.01</v>
      </c>
      <c r="AA60" s="47">
        <v>619007.61469344003</v>
      </c>
      <c r="AB60" s="47">
        <v>5789.5580749999999</v>
      </c>
      <c r="AC60" s="47">
        <v>147166.90207765001</v>
      </c>
      <c r="AD60" s="47">
        <v>46929.47130248</v>
      </c>
      <c r="AE60" s="47">
        <v>456.99764399999998</v>
      </c>
      <c r="AF60" s="47">
        <v>17442.324569280001</v>
      </c>
      <c r="AG60" s="47">
        <v>12153.6554832</v>
      </c>
      <c r="AH60" s="47">
        <v>30410.029427400001</v>
      </c>
      <c r="AI60" s="47">
        <v>1677.4741160000001</v>
      </c>
      <c r="AJ60" s="47">
        <v>881034.02738844999</v>
      </c>
      <c r="AK60" s="47">
        <v>70.259217629572703</v>
      </c>
      <c r="AL60" s="47">
        <v>0.65713217594572804</v>
      </c>
      <c r="AM60" s="47">
        <v>16.703884016135</v>
      </c>
      <c r="AN60" s="47">
        <v>5.3266355036919197</v>
      </c>
      <c r="AO60" s="47">
        <v>5.1870600884125498E-2</v>
      </c>
      <c r="AP60" s="47">
        <v>1.9797560624284101</v>
      </c>
      <c r="AQ60" s="47">
        <v>1.3794762864296799</v>
      </c>
      <c r="AR60" s="47">
        <v>3.4516293902451198</v>
      </c>
      <c r="AS60" s="47">
        <v>0.19039833466731701</v>
      </c>
      <c r="AT60" s="47">
        <v>100</v>
      </c>
    </row>
    <row r="61" spans="1:60" s="47" customFormat="1" x14ac:dyDescent="0.2">
      <c r="A61" s="21" t="s">
        <v>1127</v>
      </c>
      <c r="B61" s="21" t="s">
        <v>1321</v>
      </c>
      <c r="C61" s="21">
        <v>121.34</v>
      </c>
      <c r="D61" s="47">
        <v>16.853000000000002</v>
      </c>
      <c r="E61" s="47">
        <v>131.07</v>
      </c>
      <c r="F61" s="47">
        <v>18.446999999999999</v>
      </c>
      <c r="G61" s="47">
        <v>85.96</v>
      </c>
      <c r="H61" s="47">
        <v>174.08029999999999</v>
      </c>
      <c r="I61" s="47">
        <v>25.204799999999999</v>
      </c>
      <c r="J61" s="47">
        <v>30.764399999999998</v>
      </c>
      <c r="K61" s="47">
        <v>159.56909999999999</v>
      </c>
      <c r="L61" s="47" t="s">
        <v>175</v>
      </c>
      <c r="M61" s="47" t="s">
        <v>175</v>
      </c>
      <c r="N61" s="47">
        <v>89.447999999999993</v>
      </c>
      <c r="O61" s="47">
        <v>85.38</v>
      </c>
      <c r="P61" s="47">
        <v>460.5643</v>
      </c>
      <c r="Q61" s="47">
        <v>243.971</v>
      </c>
      <c r="R61" s="47">
        <v>309065.69459999999</v>
      </c>
      <c r="S61" s="47">
        <v>3293</v>
      </c>
      <c r="T61" s="47">
        <v>91352.725099999996</v>
      </c>
      <c r="U61" s="47">
        <v>32917.310400000002</v>
      </c>
      <c r="V61" s="47">
        <v>374.54730000000001</v>
      </c>
      <c r="W61" s="47">
        <v>11053.481400000001</v>
      </c>
      <c r="X61" s="47">
        <v>9869.2335000000003</v>
      </c>
      <c r="Y61" s="47">
        <v>30412.745999999999</v>
      </c>
      <c r="Z61" s="47">
        <v>1362.09</v>
      </c>
      <c r="AA61" s="47">
        <v>661153.33388832002</v>
      </c>
      <c r="AB61" s="47">
        <v>5493.0532999999996</v>
      </c>
      <c r="AC61" s="47">
        <v>172610.97407644999</v>
      </c>
      <c r="AD61" s="47">
        <v>47061.878678879999</v>
      </c>
      <c r="AE61" s="47">
        <v>483.61547375999999</v>
      </c>
      <c r="AF61" s="47">
        <v>18328.882857479999</v>
      </c>
      <c r="AG61" s="47">
        <v>13809.0315132</v>
      </c>
      <c r="AH61" s="47">
        <v>36635.193831600001</v>
      </c>
      <c r="AI61" s="47">
        <v>3121.365444</v>
      </c>
      <c r="AJ61" s="47">
        <v>958697.32906369003</v>
      </c>
      <c r="AK61" s="47">
        <v>68.9637191890411</v>
      </c>
      <c r="AL61" s="47">
        <v>0.57297054382792301</v>
      </c>
      <c r="AM61" s="47">
        <v>18.004741313406001</v>
      </c>
      <c r="AN61" s="47">
        <v>4.90894021002884</v>
      </c>
      <c r="AO61" s="47">
        <v>5.0445063222646302E-2</v>
      </c>
      <c r="AP61" s="47">
        <v>1.9118529176857999</v>
      </c>
      <c r="AQ61" s="47">
        <v>1.4403953254659201</v>
      </c>
      <c r="AR61" s="47">
        <v>3.8213514026767599</v>
      </c>
      <c r="AS61" s="47">
        <v>0.32558403464506103</v>
      </c>
      <c r="AT61" s="47">
        <v>100</v>
      </c>
    </row>
    <row r="62" spans="1:60" s="47" customFormat="1" x14ac:dyDescent="0.2">
      <c r="A62" s="21" t="s">
        <v>1128</v>
      </c>
      <c r="B62" s="21" t="s">
        <v>1322</v>
      </c>
      <c r="C62" s="21">
        <v>122.97</v>
      </c>
      <c r="D62" s="47">
        <v>15.2</v>
      </c>
      <c r="E62" s="47">
        <v>145.19</v>
      </c>
      <c r="F62" s="47">
        <v>17.420000000000002</v>
      </c>
      <c r="G62" s="47">
        <v>73.62</v>
      </c>
      <c r="H62" s="47">
        <v>157.11619999999999</v>
      </c>
      <c r="I62" s="47">
        <v>20.4435</v>
      </c>
      <c r="J62" s="47">
        <v>29.586400000000001</v>
      </c>
      <c r="K62" s="47">
        <v>172.07740000000001</v>
      </c>
      <c r="L62" s="47" t="s">
        <v>175</v>
      </c>
      <c r="M62" s="47" t="s">
        <v>175</v>
      </c>
      <c r="N62" s="47">
        <v>110.88800000000001</v>
      </c>
      <c r="O62" s="47">
        <v>104.59</v>
      </c>
      <c r="P62" s="47">
        <v>478.15</v>
      </c>
      <c r="Q62" s="47">
        <v>270.86799999999999</v>
      </c>
      <c r="R62" s="47">
        <v>296131.57459999999</v>
      </c>
      <c r="S62" s="47">
        <v>3680.83</v>
      </c>
      <c r="T62" s="47">
        <v>85483.361600000004</v>
      </c>
      <c r="U62" s="47">
        <v>31951.171200000001</v>
      </c>
      <c r="V62" s="47">
        <v>338.29919999999998</v>
      </c>
      <c r="W62" s="47">
        <v>12759.801600000001</v>
      </c>
      <c r="X62" s="47">
        <v>9488.1990000000005</v>
      </c>
      <c r="Y62" s="47">
        <v>24040.569</v>
      </c>
      <c r="Z62" s="47">
        <v>1328.55</v>
      </c>
      <c r="AA62" s="47">
        <v>633484.66438432003</v>
      </c>
      <c r="AB62" s="47">
        <v>6139.9925229999999</v>
      </c>
      <c r="AC62" s="47">
        <v>161520.8117432</v>
      </c>
      <c r="AD62" s="47">
        <v>45680.589464639997</v>
      </c>
      <c r="AE62" s="47">
        <v>436.81192704</v>
      </c>
      <c r="AF62" s="47">
        <v>21158.303013119999</v>
      </c>
      <c r="AG62" s="47">
        <v>13275.8880408</v>
      </c>
      <c r="AH62" s="47">
        <v>28959.269417399999</v>
      </c>
      <c r="AI62" s="47">
        <v>3044.5051800000001</v>
      </c>
      <c r="AJ62" s="47">
        <v>913700.83569352003</v>
      </c>
      <c r="AK62" s="47">
        <v>69.331737439365497</v>
      </c>
      <c r="AL62" s="47">
        <v>0.671991562570872</v>
      </c>
      <c r="AM62" s="47">
        <v>17.677647369185301</v>
      </c>
      <c r="AN62" s="47">
        <v>4.9995127157750003</v>
      </c>
      <c r="AO62" s="47">
        <v>4.7806887109657699E-2</v>
      </c>
      <c r="AP62" s="47">
        <v>2.3156707520203099</v>
      </c>
      <c r="AQ62" s="47">
        <v>1.45297974152812</v>
      </c>
      <c r="AR62" s="47">
        <v>3.1694476229103201</v>
      </c>
      <c r="AS62" s="47">
        <v>0.33320590953483697</v>
      </c>
      <c r="AT62" s="47">
        <v>100</v>
      </c>
    </row>
    <row r="63" spans="1:60" s="52" customFormat="1" x14ac:dyDescent="0.2">
      <c r="A63" s="21" t="s">
        <v>1130</v>
      </c>
      <c r="B63" s="21" t="s">
        <v>1324</v>
      </c>
      <c r="C63" s="21">
        <v>121.98</v>
      </c>
      <c r="D63" s="47">
        <v>13.756</v>
      </c>
      <c r="E63" s="47">
        <v>157.76</v>
      </c>
      <c r="F63" s="47">
        <v>33.28</v>
      </c>
      <c r="G63" s="47">
        <v>138.68</v>
      </c>
      <c r="H63" s="47">
        <v>91.474299999999999</v>
      </c>
      <c r="I63" s="50">
        <v>19.310700000000001</v>
      </c>
      <c r="J63" s="47">
        <v>18.4636</v>
      </c>
      <c r="K63" s="47">
        <v>86.124300000000005</v>
      </c>
      <c r="L63" s="47" t="s">
        <v>175</v>
      </c>
      <c r="M63" s="47" t="s">
        <v>175</v>
      </c>
      <c r="N63" s="47">
        <v>94.944000000000003</v>
      </c>
      <c r="O63" s="47">
        <v>71.63</v>
      </c>
      <c r="P63" s="47">
        <v>1025.7448999999999</v>
      </c>
      <c r="Q63" s="47">
        <v>671.43700000000001</v>
      </c>
      <c r="R63" s="47">
        <v>258059.38500000001</v>
      </c>
      <c r="S63" s="47">
        <v>3121.85</v>
      </c>
      <c r="T63" s="47">
        <v>55464.763899999998</v>
      </c>
      <c r="U63" s="47">
        <v>17699.6456</v>
      </c>
      <c r="V63" s="47">
        <v>543.05730000000005</v>
      </c>
      <c r="W63" s="47">
        <v>4263.9089999999997</v>
      </c>
      <c r="X63" s="47">
        <v>13187.254499999999</v>
      </c>
      <c r="Y63" s="47">
        <v>14805.189</v>
      </c>
      <c r="Z63" s="47">
        <v>10693.36</v>
      </c>
      <c r="AA63" s="47">
        <v>552040.63639200001</v>
      </c>
      <c r="AB63" s="47">
        <v>5207.5579850000004</v>
      </c>
      <c r="AC63" s="47">
        <v>104800.67138905</v>
      </c>
      <c r="AD63" s="47">
        <v>25305.183314319998</v>
      </c>
      <c r="AE63" s="47">
        <v>701.19558575999997</v>
      </c>
      <c r="AF63" s="47">
        <v>7070.4139038000003</v>
      </c>
      <c r="AG63" s="47">
        <v>18451.6064964</v>
      </c>
      <c r="AH63" s="47">
        <v>17834.330669399998</v>
      </c>
      <c r="AI63" s="47">
        <v>24504.903775999999</v>
      </c>
      <c r="AJ63" s="47">
        <v>755916.49951173004</v>
      </c>
      <c r="AK63" s="47">
        <v>73.029314315612893</v>
      </c>
      <c r="AL63" s="47">
        <v>0.68890651128315405</v>
      </c>
      <c r="AM63" s="47">
        <v>13.864053960555699</v>
      </c>
      <c r="AN63" s="47">
        <v>3.3476162156356399</v>
      </c>
      <c r="AO63" s="47">
        <v>9.2760984343234196E-2</v>
      </c>
      <c r="AP63" s="47">
        <v>0.93534324338296604</v>
      </c>
      <c r="AQ63" s="47">
        <v>2.4409582947744202</v>
      </c>
      <c r="AR63" s="47">
        <v>2.3592990338112401</v>
      </c>
      <c r="AS63" s="47">
        <v>3.2417474406007099</v>
      </c>
      <c r="AT63" s="47">
        <v>100</v>
      </c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</row>
    <row r="64" spans="1:60" s="52" customFormat="1" x14ac:dyDescent="0.2">
      <c r="A64" s="21" t="s">
        <v>1131</v>
      </c>
      <c r="B64" s="21" t="s">
        <v>1325</v>
      </c>
      <c r="C64" s="21">
        <v>120.36</v>
      </c>
      <c r="D64" s="47">
        <v>15.7225</v>
      </c>
      <c r="E64" s="47">
        <v>190.81</v>
      </c>
      <c r="F64" s="47">
        <v>33.006999999999998</v>
      </c>
      <c r="G64" s="47">
        <v>146.94999999999999</v>
      </c>
      <c r="H64" s="47">
        <v>93.8536</v>
      </c>
      <c r="I64" s="47">
        <v>27.842099999999999</v>
      </c>
      <c r="J64" s="50">
        <v>9.2007999999999992</v>
      </c>
      <c r="K64" s="47">
        <v>207.0343</v>
      </c>
      <c r="L64" s="47" t="s">
        <v>175</v>
      </c>
      <c r="M64" s="47">
        <v>85.5107</v>
      </c>
      <c r="N64" s="47">
        <v>106.608</v>
      </c>
      <c r="O64" s="50">
        <v>125.13</v>
      </c>
      <c r="P64" s="47">
        <v>1749.2040999999999</v>
      </c>
      <c r="Q64" s="47">
        <v>560.07899999999995</v>
      </c>
      <c r="R64" s="47">
        <v>256232.5704</v>
      </c>
      <c r="S64" s="47">
        <v>3749.46</v>
      </c>
      <c r="T64" s="47">
        <v>56405.030500000001</v>
      </c>
      <c r="U64" s="50">
        <v>26703.570400000001</v>
      </c>
      <c r="V64" s="47">
        <v>640.44870000000003</v>
      </c>
      <c r="W64" s="50">
        <v>13269.593999999999</v>
      </c>
      <c r="X64" s="50">
        <v>21695.037</v>
      </c>
      <c r="Y64" s="47">
        <v>18133.626</v>
      </c>
      <c r="Z64" s="47">
        <v>3951.88</v>
      </c>
      <c r="AA64" s="47">
        <v>548132.71459968004</v>
      </c>
      <c r="AB64" s="47">
        <v>6254.4742260000003</v>
      </c>
      <c r="AC64" s="47">
        <v>106577.30512975001</v>
      </c>
      <c r="AD64" s="47">
        <v>38178.094600880002</v>
      </c>
      <c r="AE64" s="47">
        <v>826.94736144000001</v>
      </c>
      <c r="AF64" s="47">
        <v>22003.640770800001</v>
      </c>
      <c r="AG64" s="47">
        <v>30355.695770400001</v>
      </c>
      <c r="AH64" s="47">
        <v>21843.7658796</v>
      </c>
      <c r="AI64" s="47">
        <v>9056.1282080000001</v>
      </c>
      <c r="AJ64" s="47">
        <v>783228.76654654997</v>
      </c>
      <c r="AK64" s="47">
        <v>69.983731192169202</v>
      </c>
      <c r="AL64" s="47">
        <v>0.79855011628052497</v>
      </c>
      <c r="AM64" s="47">
        <v>13.607429870033499</v>
      </c>
      <c r="AN64" s="47">
        <v>4.8744499987170702</v>
      </c>
      <c r="AO64" s="47">
        <v>0.10558184233786699</v>
      </c>
      <c r="AP64" s="47">
        <v>2.80935043637627</v>
      </c>
      <c r="AQ64" s="47">
        <v>3.8757125717235601</v>
      </c>
      <c r="AR64" s="47">
        <v>2.7889381509714699</v>
      </c>
      <c r="AS64" s="47">
        <v>1.15625582139056</v>
      </c>
      <c r="AT64" s="47">
        <v>100</v>
      </c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</row>
    <row r="65" spans="1:60" s="54" customFormat="1" x14ac:dyDescent="0.2">
      <c r="A65" s="21" t="s">
        <v>1132</v>
      </c>
      <c r="B65" s="21" t="s">
        <v>1326</v>
      </c>
      <c r="C65" s="21">
        <v>123.17</v>
      </c>
      <c r="D65" s="47">
        <v>12.255000000000001</v>
      </c>
      <c r="E65" s="47">
        <v>171.4</v>
      </c>
      <c r="F65" s="47">
        <v>34.866</v>
      </c>
      <c r="G65" s="47">
        <v>143.6</v>
      </c>
      <c r="H65" s="47">
        <v>70.668300000000002</v>
      </c>
      <c r="I65" s="47">
        <v>22.797599999999999</v>
      </c>
      <c r="J65" s="47">
        <v>19.405999999999999</v>
      </c>
      <c r="K65" s="47">
        <v>92.961600000000004</v>
      </c>
      <c r="L65" s="47" t="s">
        <v>175</v>
      </c>
      <c r="M65" s="47" t="s">
        <v>175</v>
      </c>
      <c r="N65" s="47">
        <v>86.72</v>
      </c>
      <c r="O65" s="47">
        <v>86.89</v>
      </c>
      <c r="P65" s="47">
        <v>1017.7368</v>
      </c>
      <c r="Q65" s="47">
        <v>767.351</v>
      </c>
      <c r="R65" s="47">
        <v>266515.8</v>
      </c>
      <c r="S65" s="47">
        <v>3316.5</v>
      </c>
      <c r="T65" s="47">
        <v>62238.103199999998</v>
      </c>
      <c r="U65" s="47">
        <v>18285.758399999999</v>
      </c>
      <c r="V65" s="47">
        <v>485.76389999999998</v>
      </c>
      <c r="W65" s="47">
        <v>4651.9434000000001</v>
      </c>
      <c r="X65" s="47">
        <v>13824.6885</v>
      </c>
      <c r="Y65" s="47">
        <v>12798.723</v>
      </c>
      <c r="Z65" s="47">
        <v>11757.02</v>
      </c>
      <c r="AA65" s="47">
        <v>570130.59935999999</v>
      </c>
      <c r="AB65" s="47">
        <v>5532.2536499999997</v>
      </c>
      <c r="AC65" s="47">
        <v>117598.8959964</v>
      </c>
      <c r="AD65" s="47">
        <v>26143.148784479999</v>
      </c>
      <c r="AE65" s="47">
        <v>627.21834767999997</v>
      </c>
      <c r="AF65" s="47">
        <v>7713.8525458800004</v>
      </c>
      <c r="AG65" s="47">
        <v>19343.504149199998</v>
      </c>
      <c r="AH65" s="47">
        <v>15417.341725800001</v>
      </c>
      <c r="AI65" s="47">
        <v>26942.387031999999</v>
      </c>
      <c r="AJ65" s="47">
        <v>789449.20159144001</v>
      </c>
      <c r="AK65" s="47">
        <v>72.218782185184494</v>
      </c>
      <c r="AL65" s="47">
        <v>0.70077386092070304</v>
      </c>
      <c r="AM65" s="47">
        <v>14.896322114118799</v>
      </c>
      <c r="AN65" s="47">
        <v>3.3115682087939802</v>
      </c>
      <c r="AO65" s="47">
        <v>7.9450121225735498E-2</v>
      </c>
      <c r="AP65" s="47">
        <v>0.97711829087036195</v>
      </c>
      <c r="AQ65" s="47">
        <v>2.4502531778112799</v>
      </c>
      <c r="AR65" s="47">
        <v>1.9529238480095199</v>
      </c>
      <c r="AS65" s="47">
        <v>3.4128081930651399</v>
      </c>
      <c r="AT65" s="47">
        <v>100</v>
      </c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</row>
    <row r="66" spans="1:60" s="47" customFormat="1" x14ac:dyDescent="0.2">
      <c r="A66" s="21" t="s">
        <v>1134</v>
      </c>
      <c r="B66" s="21" t="s">
        <v>1328</v>
      </c>
      <c r="C66" s="21">
        <v>122.35</v>
      </c>
      <c r="D66" s="47">
        <v>11.058</v>
      </c>
      <c r="E66" s="47">
        <v>107.37</v>
      </c>
      <c r="F66" s="47">
        <v>29.276</v>
      </c>
      <c r="G66" s="47">
        <v>113.69</v>
      </c>
      <c r="H66" s="47">
        <v>118.2337</v>
      </c>
      <c r="I66" s="47">
        <v>38.355899999999998</v>
      </c>
      <c r="J66" s="47">
        <v>23.0764</v>
      </c>
      <c r="K66" s="47">
        <v>105.1917</v>
      </c>
      <c r="L66" s="47" t="s">
        <v>175</v>
      </c>
      <c r="M66" s="47" t="s">
        <v>175</v>
      </c>
      <c r="N66" s="47">
        <v>74.376000000000005</v>
      </c>
      <c r="O66" s="47">
        <v>106.66</v>
      </c>
      <c r="P66" s="47">
        <v>668.19090000000006</v>
      </c>
      <c r="Q66" s="47">
        <v>145.45699999999999</v>
      </c>
      <c r="R66" s="47">
        <v>294510.07140000002</v>
      </c>
      <c r="S66" s="47">
        <v>3605.01</v>
      </c>
      <c r="T66" s="47">
        <v>78908.047399999996</v>
      </c>
      <c r="U66" s="47">
        <v>23060.013599999998</v>
      </c>
      <c r="V66" s="47">
        <v>416.52719999999999</v>
      </c>
      <c r="W66" s="47">
        <v>6054.3209999999999</v>
      </c>
      <c r="X66" s="47">
        <v>9759.1934999999994</v>
      </c>
      <c r="Y66" s="47">
        <v>19190.4195</v>
      </c>
      <c r="Z66" s="47">
        <v>5639.59</v>
      </c>
      <c r="AA66" s="47">
        <v>630015.94473888003</v>
      </c>
      <c r="AB66" s="47">
        <v>6013.5171810000002</v>
      </c>
      <c r="AC66" s="47">
        <v>149096.75556230001</v>
      </c>
      <c r="AD66" s="47">
        <v>32968.901443919996</v>
      </c>
      <c r="AE66" s="47">
        <v>537.81992063999996</v>
      </c>
      <c r="AF66" s="47">
        <v>10039.2750822</v>
      </c>
      <c r="AG66" s="47">
        <v>13655.063545200001</v>
      </c>
      <c r="AH66" s="47">
        <v>23116.779329699999</v>
      </c>
      <c r="AI66" s="47">
        <v>12923.684444</v>
      </c>
      <c r="AJ66" s="47">
        <v>878367.74124783999</v>
      </c>
      <c r="AK66" s="47">
        <v>71.725760766653096</v>
      </c>
      <c r="AL66" s="47">
        <v>0.68462409291773196</v>
      </c>
      <c r="AM66" s="47">
        <v>16.974297729842402</v>
      </c>
      <c r="AN66" s="47">
        <v>3.7534280798021098</v>
      </c>
      <c r="AO66" s="47">
        <v>6.1229470913395999E-2</v>
      </c>
      <c r="AP66" s="47">
        <v>1.1429466965553501</v>
      </c>
      <c r="AQ66" s="47">
        <v>1.5545952912388501</v>
      </c>
      <c r="AR66" s="47">
        <v>2.6317882868580198</v>
      </c>
      <c r="AS66" s="47">
        <v>1.47132958521907</v>
      </c>
      <c r="AT66" s="47">
        <v>100</v>
      </c>
    </row>
    <row r="67" spans="1:60" s="47" customFormat="1" x14ac:dyDescent="0.2">
      <c r="A67" s="21" t="s">
        <v>1136</v>
      </c>
      <c r="B67" s="21" t="s">
        <v>1329</v>
      </c>
      <c r="C67" s="21">
        <v>122.04</v>
      </c>
      <c r="D67" s="47">
        <v>15.3805</v>
      </c>
      <c r="E67" s="47">
        <v>156.22999999999999</v>
      </c>
      <c r="F67" s="50">
        <v>39.325000000000003</v>
      </c>
      <c r="G67" s="47">
        <v>132.4</v>
      </c>
      <c r="H67" s="47">
        <v>119.1092</v>
      </c>
      <c r="I67" s="47">
        <v>29.8599</v>
      </c>
      <c r="J67" s="47">
        <v>33.120399999999997</v>
      </c>
      <c r="K67" s="47">
        <v>119.5939</v>
      </c>
      <c r="L67" s="47">
        <v>32.013399999999997</v>
      </c>
      <c r="M67" s="47" t="s">
        <v>175</v>
      </c>
      <c r="N67" s="50">
        <v>124.21599999999999</v>
      </c>
      <c r="O67" s="47">
        <v>106.07</v>
      </c>
      <c r="P67" s="47">
        <v>572.9624</v>
      </c>
      <c r="Q67" s="50">
        <v>501.34500000000003</v>
      </c>
      <c r="R67" s="47">
        <v>246902.14300000001</v>
      </c>
      <c r="S67" s="47">
        <v>4228.99</v>
      </c>
      <c r="T67" s="47">
        <v>74792.008199999997</v>
      </c>
      <c r="U67" s="47">
        <v>29328</v>
      </c>
      <c r="V67" s="47">
        <v>329.20949999999999</v>
      </c>
      <c r="W67" s="47">
        <v>3562.0104000000001</v>
      </c>
      <c r="X67" s="47">
        <v>11427.674999999999</v>
      </c>
      <c r="Y67" s="47">
        <v>19497.1875</v>
      </c>
      <c r="Z67" s="47">
        <v>5469.53</v>
      </c>
      <c r="AA67" s="47">
        <v>528173.06430560001</v>
      </c>
      <c r="AB67" s="47">
        <v>7054.3782190000002</v>
      </c>
      <c r="AC67" s="47">
        <v>141319.49949389999</v>
      </c>
      <c r="AD67" s="47">
        <v>41930.241600000001</v>
      </c>
      <c r="AE67" s="47">
        <v>425.07530639999999</v>
      </c>
      <c r="AF67" s="47">
        <v>5906.5256452800004</v>
      </c>
      <c r="AG67" s="47">
        <v>15989.602860000001</v>
      </c>
      <c r="AH67" s="47">
        <v>23486.312062500001</v>
      </c>
      <c r="AI67" s="47">
        <v>12533.974947999999</v>
      </c>
      <c r="AJ67" s="47">
        <v>776818.67444067996</v>
      </c>
      <c r="AK67" s="47">
        <v>67.991808343934593</v>
      </c>
      <c r="AL67" s="47">
        <v>0.90811130719524003</v>
      </c>
      <c r="AM67" s="47">
        <v>18.192083190540199</v>
      </c>
      <c r="AN67" s="47">
        <v>5.3976871282336703</v>
      </c>
      <c r="AO67" s="47">
        <v>5.4720016444772E-2</v>
      </c>
      <c r="AP67" s="47">
        <v>0.76034805027476704</v>
      </c>
      <c r="AQ67" s="47">
        <v>2.0583442939901899</v>
      </c>
      <c r="AR67" s="47">
        <v>3.02339694387631</v>
      </c>
      <c r="AS67" s="47">
        <v>1.61350072551032</v>
      </c>
      <c r="AT67" s="47">
        <v>100</v>
      </c>
    </row>
    <row r="68" spans="1:60" s="47" customFormat="1" x14ac:dyDescent="0.2">
      <c r="A68" s="21" t="s">
        <v>1137</v>
      </c>
      <c r="B68" s="21" t="s">
        <v>1330</v>
      </c>
      <c r="C68" s="21">
        <v>120.62</v>
      </c>
      <c r="D68" s="47">
        <v>11.827500000000001</v>
      </c>
      <c r="E68" s="47">
        <v>113.54</v>
      </c>
      <c r="F68" s="47">
        <v>23.946000000000002</v>
      </c>
      <c r="G68" s="47">
        <v>108.35</v>
      </c>
      <c r="H68" s="47">
        <v>136.166</v>
      </c>
      <c r="I68" s="47">
        <v>24.4968</v>
      </c>
      <c r="J68" s="47">
        <v>26.424399999999999</v>
      </c>
      <c r="K68" s="50">
        <v>214.749</v>
      </c>
      <c r="L68" s="47" t="s">
        <v>175</v>
      </c>
      <c r="M68" s="47" t="s">
        <v>175</v>
      </c>
      <c r="N68" s="47">
        <v>73.176000000000002</v>
      </c>
      <c r="O68" s="50">
        <v>88.16</v>
      </c>
      <c r="P68" s="47">
        <v>701.85850000000005</v>
      </c>
      <c r="Q68" s="50">
        <v>423.87799999999999</v>
      </c>
      <c r="R68" s="47">
        <v>259535.07459999999</v>
      </c>
      <c r="S68" s="47">
        <v>3721.48</v>
      </c>
      <c r="T68" s="47">
        <v>65429.418599999997</v>
      </c>
      <c r="U68" s="50">
        <v>16807.585599999999</v>
      </c>
      <c r="V68" s="47">
        <v>238.36170000000001</v>
      </c>
      <c r="W68" s="47">
        <v>4379.5518000000002</v>
      </c>
      <c r="X68" s="47">
        <v>12027.886500000001</v>
      </c>
      <c r="Y68" s="47">
        <v>19282.000499999998</v>
      </c>
      <c r="Z68" s="47">
        <v>2973.09</v>
      </c>
      <c r="AA68" s="47">
        <v>555197.43158432003</v>
      </c>
      <c r="AB68" s="47">
        <v>6207.8007879999996</v>
      </c>
      <c r="AC68" s="47">
        <v>123628.88644469999</v>
      </c>
      <c r="AD68" s="47">
        <v>24029.805132320002</v>
      </c>
      <c r="AE68" s="47">
        <v>307.77262703999997</v>
      </c>
      <c r="AF68" s="47">
        <v>7262.1727947600002</v>
      </c>
      <c r="AG68" s="47">
        <v>16829.418790799999</v>
      </c>
      <c r="AH68" s="47">
        <v>23227.097802299999</v>
      </c>
      <c r="AI68" s="47">
        <v>6813.1330440000002</v>
      </c>
      <c r="AJ68" s="47">
        <v>763503.51900823996</v>
      </c>
      <c r="AK68" s="47">
        <v>72.717075660044003</v>
      </c>
      <c r="AL68" s="47">
        <v>0.81306773753494699</v>
      </c>
      <c r="AM68" s="47">
        <v>16.192313901223301</v>
      </c>
      <c r="AN68" s="47">
        <v>3.1473077116309498</v>
      </c>
      <c r="AO68" s="47">
        <v>4.0310570858898498E-2</v>
      </c>
      <c r="AP68" s="47">
        <v>0.951164285947662</v>
      </c>
      <c r="AQ68" s="47">
        <v>2.2042359166413199</v>
      </c>
      <c r="AR68" s="47">
        <v>3.04217298598323</v>
      </c>
      <c r="AS68" s="47">
        <v>0.89235123013577999</v>
      </c>
      <c r="AT68" s="47">
        <v>100</v>
      </c>
    </row>
    <row r="69" spans="1:60" s="52" customFormat="1" x14ac:dyDescent="0.2">
      <c r="A69" s="21" t="s">
        <v>1139</v>
      </c>
      <c r="B69" s="21" t="s">
        <v>1332</v>
      </c>
      <c r="C69" s="21">
        <v>122.37</v>
      </c>
      <c r="D69" s="47">
        <v>17.470500000000001</v>
      </c>
      <c r="E69" s="47">
        <v>169.1</v>
      </c>
      <c r="F69" s="47">
        <v>31.577000000000002</v>
      </c>
      <c r="G69" s="47">
        <v>102.23</v>
      </c>
      <c r="H69" s="47">
        <v>88.322500000000005</v>
      </c>
      <c r="I69" s="47">
        <v>26.727</v>
      </c>
      <c r="J69" s="47">
        <v>23.299600000000002</v>
      </c>
      <c r="K69" s="47">
        <v>224.11150000000001</v>
      </c>
      <c r="L69" s="47">
        <v>23.918600000000001</v>
      </c>
      <c r="M69" s="47">
        <v>53.058500000000002</v>
      </c>
      <c r="N69" s="47">
        <v>100.16</v>
      </c>
      <c r="O69" s="47">
        <v>150.86000000000001</v>
      </c>
      <c r="P69" s="47">
        <v>557.39880000000005</v>
      </c>
      <c r="Q69" s="47">
        <v>539.61699999999996</v>
      </c>
      <c r="R69" s="47">
        <v>235192.15340000001</v>
      </c>
      <c r="S69" s="47">
        <v>5202.4399999999996</v>
      </c>
      <c r="T69" s="47">
        <v>70983.257800000007</v>
      </c>
      <c r="U69" s="47">
        <v>19707.407200000001</v>
      </c>
      <c r="V69" s="47">
        <v>1103.0271</v>
      </c>
      <c r="W69" s="47" t="s">
        <v>175</v>
      </c>
      <c r="X69" s="47">
        <v>20270.575499999999</v>
      </c>
      <c r="Y69" s="47">
        <v>14634.312</v>
      </c>
      <c r="Z69" s="47">
        <v>1696.07</v>
      </c>
      <c r="AA69" s="47">
        <v>503123.05455328</v>
      </c>
      <c r="AB69" s="47">
        <v>8678.1901639999996</v>
      </c>
      <c r="AC69" s="47">
        <v>134122.8656131</v>
      </c>
      <c r="AD69" s="47">
        <v>28175.680073840002</v>
      </c>
      <c r="AE69" s="47">
        <v>1424.22859152</v>
      </c>
      <c r="AF69" s="47" t="s">
        <v>175</v>
      </c>
      <c r="AG69" s="47">
        <v>28362.589239600002</v>
      </c>
      <c r="AH69" s="47">
        <v>17628.492235199999</v>
      </c>
      <c r="AI69" s="47">
        <v>3886.7140119999999</v>
      </c>
      <c r="AJ69" s="47">
        <v>725401.81448254001</v>
      </c>
      <c r="AK69" s="47">
        <v>69.3578434060272</v>
      </c>
      <c r="AL69" s="47">
        <v>1.19632870923965</v>
      </c>
      <c r="AM69" s="47">
        <v>18.4894582471889</v>
      </c>
      <c r="AN69" s="47">
        <v>3.8841480006414</v>
      </c>
      <c r="AO69" s="47">
        <v>0.19633650799949601</v>
      </c>
      <c r="AP69" s="47" t="s">
        <v>175</v>
      </c>
      <c r="AQ69" s="47">
        <v>3.9099142948563301</v>
      </c>
      <c r="AR69" s="47">
        <v>2.4301693052387998</v>
      </c>
      <c r="AS69" s="47">
        <v>0.53580152880821696</v>
      </c>
      <c r="AT69" s="47">
        <v>100</v>
      </c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</row>
    <row r="70" spans="1:60" s="52" customFormat="1" x14ac:dyDescent="0.2">
      <c r="A70" s="21" t="s">
        <v>1140</v>
      </c>
      <c r="B70" s="21" t="s">
        <v>1333</v>
      </c>
      <c r="C70" s="21">
        <v>123.03</v>
      </c>
      <c r="D70" s="47">
        <v>24.167999999999999</v>
      </c>
      <c r="E70" s="47">
        <v>150.07</v>
      </c>
      <c r="F70" s="47">
        <v>40.988999999999997</v>
      </c>
      <c r="G70" s="47">
        <v>86.4</v>
      </c>
      <c r="H70" s="47">
        <v>82.255799999999994</v>
      </c>
      <c r="I70" s="47">
        <v>23.771100000000001</v>
      </c>
      <c r="J70" s="47">
        <v>25.308399999999999</v>
      </c>
      <c r="K70" s="47">
        <v>204.8622</v>
      </c>
      <c r="L70" s="47" t="s">
        <v>175</v>
      </c>
      <c r="M70" s="47" t="s">
        <v>175</v>
      </c>
      <c r="N70" s="47">
        <v>102.848</v>
      </c>
      <c r="O70" s="47">
        <v>118.13</v>
      </c>
      <c r="P70" s="47">
        <v>589.02239999999995</v>
      </c>
      <c r="Q70" s="47">
        <v>393.14600000000002</v>
      </c>
      <c r="R70" s="47">
        <v>225155.7236</v>
      </c>
      <c r="S70" s="47">
        <v>5155.9799999999996</v>
      </c>
      <c r="T70" s="47">
        <v>58462.003599999996</v>
      </c>
      <c r="U70" s="47">
        <v>16180.018400000001</v>
      </c>
      <c r="V70" s="47">
        <v>1029.2148</v>
      </c>
      <c r="W70" s="47">
        <v>6174.3786</v>
      </c>
      <c r="X70" s="47">
        <v>20594.731500000002</v>
      </c>
      <c r="Y70" s="47">
        <v>14882.448</v>
      </c>
      <c r="Z70" s="50">
        <v>2511.87</v>
      </c>
      <c r="AA70" s="47">
        <v>481653.12392511999</v>
      </c>
      <c r="AB70" s="47">
        <v>8600.6902379999992</v>
      </c>
      <c r="AC70" s="47">
        <v>110463.9558022</v>
      </c>
      <c r="AD70" s="47">
        <v>23132.57230648</v>
      </c>
      <c r="AE70" s="47">
        <v>1328.9221497599999</v>
      </c>
      <c r="AF70" s="47">
        <v>10238.35459452</v>
      </c>
      <c r="AG70" s="47">
        <v>28816.148314800001</v>
      </c>
      <c r="AH70" s="47">
        <v>17927.3968608</v>
      </c>
      <c r="AI70" s="47">
        <v>5756.2012919999997</v>
      </c>
      <c r="AJ70" s="47">
        <v>687917.36548368004</v>
      </c>
      <c r="AK70" s="47">
        <v>70.016131019816001</v>
      </c>
      <c r="AL70" s="47">
        <v>1.2502504907624701</v>
      </c>
      <c r="AM70" s="47">
        <v>16.0577361969242</v>
      </c>
      <c r="AN70" s="47">
        <v>3.36269637418083</v>
      </c>
      <c r="AO70" s="47">
        <v>0.19318049179142699</v>
      </c>
      <c r="AP70" s="47">
        <v>1.4883116938502201</v>
      </c>
      <c r="AQ70" s="47">
        <v>4.18889677171315</v>
      </c>
      <c r="AR70" s="47">
        <v>2.60603929487884</v>
      </c>
      <c r="AS70" s="47">
        <v>0.83675766608286894</v>
      </c>
      <c r="AT70" s="47">
        <v>100</v>
      </c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</row>
    <row r="71" spans="1:60" s="54" customFormat="1" x14ac:dyDescent="0.2">
      <c r="A71" s="21" t="s">
        <v>1141</v>
      </c>
      <c r="B71" s="21" t="s">
        <v>1334</v>
      </c>
      <c r="C71" s="21">
        <v>121.87</v>
      </c>
      <c r="D71" s="47">
        <v>21.080500000000001</v>
      </c>
      <c r="E71" s="47">
        <v>185.74</v>
      </c>
      <c r="F71" s="47">
        <v>34.112000000000002</v>
      </c>
      <c r="G71" s="47">
        <v>109.16</v>
      </c>
      <c r="H71" s="47">
        <v>96.923000000000002</v>
      </c>
      <c r="I71" s="47">
        <v>27.930599999999998</v>
      </c>
      <c r="J71" s="47">
        <v>26.04</v>
      </c>
      <c r="K71" s="47">
        <v>249.5454</v>
      </c>
      <c r="L71" s="47" t="s">
        <v>175</v>
      </c>
      <c r="M71" s="47" t="s">
        <v>175</v>
      </c>
      <c r="N71" s="47">
        <v>107.256</v>
      </c>
      <c r="O71" s="47">
        <v>137.72</v>
      </c>
      <c r="P71" s="47">
        <v>398.91579999999999</v>
      </c>
      <c r="Q71" s="47">
        <v>386.12599999999998</v>
      </c>
      <c r="R71" s="47">
        <v>237820.9852</v>
      </c>
      <c r="S71" s="47">
        <v>5967.96</v>
      </c>
      <c r="T71" s="47">
        <v>69036.203599999993</v>
      </c>
      <c r="U71" s="47">
        <v>17573.628799999999</v>
      </c>
      <c r="V71" s="50">
        <v>645.66390000000001</v>
      </c>
      <c r="W71" s="47">
        <v>6699.9816000000001</v>
      </c>
      <c r="X71" s="47">
        <v>17693.423999999999</v>
      </c>
      <c r="Y71" s="47">
        <v>18175.857</v>
      </c>
      <c r="Z71" s="47">
        <v>1672.67</v>
      </c>
      <c r="AA71" s="47">
        <v>508746.65153983998</v>
      </c>
      <c r="AB71" s="47">
        <v>9955.1540760000007</v>
      </c>
      <c r="AC71" s="47">
        <v>130443.90670219999</v>
      </c>
      <c r="AD71" s="47">
        <v>25125.017095359999</v>
      </c>
      <c r="AE71" s="47">
        <v>833.68122768000001</v>
      </c>
      <c r="AF71" s="47">
        <v>11109.90948912</v>
      </c>
      <c r="AG71" s="47">
        <v>24756.638860800002</v>
      </c>
      <c r="AH71" s="47">
        <v>21894.6373422</v>
      </c>
      <c r="AI71" s="47">
        <v>3833.0905720000001</v>
      </c>
      <c r="AJ71" s="47">
        <v>736698.68690520001</v>
      </c>
      <c r="AK71" s="47">
        <v>69.057629745077406</v>
      </c>
      <c r="AL71" s="47">
        <v>1.35131964437464</v>
      </c>
      <c r="AM71" s="47">
        <v>17.7065480122114</v>
      </c>
      <c r="AN71" s="47">
        <v>3.41048756322721</v>
      </c>
      <c r="AO71" s="47">
        <v>0.113164478571587</v>
      </c>
      <c r="AP71" s="47">
        <v>1.5080669596129801</v>
      </c>
      <c r="AQ71" s="47">
        <v>3.3604836415278898</v>
      </c>
      <c r="AR71" s="47">
        <v>2.9719935343141799</v>
      </c>
      <c r="AS71" s="47">
        <v>0.52030642108274205</v>
      </c>
      <c r="AT71" s="47">
        <v>100</v>
      </c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</row>
    <row r="72" spans="1:60" s="47" customFormat="1" x14ac:dyDescent="0.2">
      <c r="A72" s="21" t="s">
        <v>1143</v>
      </c>
      <c r="B72" s="21" t="s">
        <v>1336</v>
      </c>
      <c r="C72" s="21">
        <v>123.09</v>
      </c>
      <c r="D72" s="47">
        <v>11.552</v>
      </c>
      <c r="E72" s="47">
        <v>128.91</v>
      </c>
      <c r="F72" s="47">
        <v>22.152000000000001</v>
      </c>
      <c r="G72" s="47">
        <v>135.69999999999999</v>
      </c>
      <c r="H72" s="47">
        <v>170.32079999999999</v>
      </c>
      <c r="I72" s="47">
        <v>19.8063</v>
      </c>
      <c r="J72" s="47">
        <v>19.3812</v>
      </c>
      <c r="K72" s="47">
        <v>88.414100000000005</v>
      </c>
      <c r="L72" s="47" t="s">
        <v>175</v>
      </c>
      <c r="M72" s="47">
        <v>48.484699999999997</v>
      </c>
      <c r="N72" s="47">
        <v>76.144000000000005</v>
      </c>
      <c r="O72" s="47">
        <v>53.75</v>
      </c>
      <c r="P72" s="47">
        <v>759.42629999999997</v>
      </c>
      <c r="Q72" s="47">
        <v>1273.5840000000001</v>
      </c>
      <c r="R72" s="47">
        <v>227176.86799999999</v>
      </c>
      <c r="S72" s="47">
        <v>2855.35</v>
      </c>
      <c r="T72" s="47">
        <v>70046.048800000004</v>
      </c>
      <c r="U72" s="47">
        <v>23251.196800000002</v>
      </c>
      <c r="V72" s="47">
        <v>665.01179999999999</v>
      </c>
      <c r="W72" s="47">
        <v>4293.5411999999997</v>
      </c>
      <c r="X72" s="47">
        <v>15576.498</v>
      </c>
      <c r="Y72" s="47">
        <v>24432.702000000001</v>
      </c>
      <c r="Z72" s="47">
        <v>10902.15</v>
      </c>
      <c r="AA72" s="47">
        <v>485976.75602560001</v>
      </c>
      <c r="AB72" s="47">
        <v>4763.0093349999997</v>
      </c>
      <c r="AC72" s="47">
        <v>132352.0092076</v>
      </c>
      <c r="AD72" s="47">
        <v>33242.236064960001</v>
      </c>
      <c r="AE72" s="47">
        <v>858.66323616</v>
      </c>
      <c r="AF72" s="47">
        <v>7119.5500178399998</v>
      </c>
      <c r="AG72" s="47">
        <v>21794.6360016</v>
      </c>
      <c r="AH72" s="47">
        <v>29431.6328292</v>
      </c>
      <c r="AI72" s="47">
        <v>24983.36694</v>
      </c>
      <c r="AJ72" s="47">
        <v>740521.85965796001</v>
      </c>
      <c r="AK72" s="47">
        <v>65.626253929906696</v>
      </c>
      <c r="AL72" s="47">
        <v>0.64319631795879595</v>
      </c>
      <c r="AM72" s="47">
        <v>17.872802467807201</v>
      </c>
      <c r="AN72" s="47">
        <v>4.4890283293344302</v>
      </c>
      <c r="AO72" s="47">
        <v>0.115953800007553</v>
      </c>
      <c r="AP72" s="47">
        <v>0.96142334287450404</v>
      </c>
      <c r="AQ72" s="47">
        <v>2.9431455287041399</v>
      </c>
      <c r="AR72" s="47">
        <v>3.9744448385080999</v>
      </c>
      <c r="AS72" s="47">
        <v>3.3737514448985402</v>
      </c>
      <c r="AT72" s="47">
        <v>100</v>
      </c>
    </row>
    <row r="73" spans="1:60" s="47" customFormat="1" x14ac:dyDescent="0.2">
      <c r="A73" s="21" t="s">
        <v>1145</v>
      </c>
      <c r="B73" s="21" t="s">
        <v>1337</v>
      </c>
      <c r="C73" s="21">
        <v>122.21</v>
      </c>
      <c r="D73" s="47">
        <v>13.148</v>
      </c>
      <c r="E73" s="47">
        <v>183.03</v>
      </c>
      <c r="F73" s="47">
        <v>28.443999999999999</v>
      </c>
      <c r="G73" s="47">
        <v>134.72999999999999</v>
      </c>
      <c r="H73" s="47">
        <v>154.27340000000001</v>
      </c>
      <c r="I73" s="47">
        <v>13.5228</v>
      </c>
      <c r="J73" s="47">
        <v>24.1676</v>
      </c>
      <c r="K73" s="47">
        <v>141.62520000000001</v>
      </c>
      <c r="L73" s="47">
        <v>27.081</v>
      </c>
      <c r="M73" s="47">
        <v>89.310100000000006</v>
      </c>
      <c r="N73" s="47">
        <v>114.52800000000001</v>
      </c>
      <c r="O73" s="47">
        <v>86.86</v>
      </c>
      <c r="P73" s="47">
        <v>860.72109999999998</v>
      </c>
      <c r="Q73" s="47">
        <v>1502.904</v>
      </c>
      <c r="R73" s="47">
        <v>251887.5986</v>
      </c>
      <c r="S73" s="47">
        <v>3701.99</v>
      </c>
      <c r="T73" s="47">
        <v>83864.671799999996</v>
      </c>
      <c r="U73" s="47">
        <v>33387.951999999997</v>
      </c>
      <c r="V73" s="47">
        <v>515.70209999999997</v>
      </c>
      <c r="W73" s="47">
        <v>6246.0995999999996</v>
      </c>
      <c r="X73" s="47">
        <v>11692.6425</v>
      </c>
      <c r="Y73" s="47">
        <v>23597.164499999999</v>
      </c>
      <c r="Z73" s="47">
        <v>7311.75</v>
      </c>
      <c r="AA73" s="47">
        <v>538837.95092512004</v>
      </c>
      <c r="AB73" s="47">
        <v>6175.2895189999999</v>
      </c>
      <c r="AC73" s="47">
        <v>158462.29736610001</v>
      </c>
      <c r="AD73" s="47">
        <v>47734.754974399999</v>
      </c>
      <c r="AE73" s="47">
        <v>665.87455151999995</v>
      </c>
      <c r="AF73" s="47">
        <v>10357.282356719999</v>
      </c>
      <c r="AG73" s="47">
        <v>16360.345386000001</v>
      </c>
      <c r="AH73" s="47">
        <v>28425.144356699999</v>
      </c>
      <c r="AI73" s="47">
        <v>16755.606299999999</v>
      </c>
      <c r="AJ73" s="47">
        <v>823774.54573556001</v>
      </c>
      <c r="AK73" s="47">
        <v>65.410852242828597</v>
      </c>
      <c r="AL73" s="47">
        <v>0.74963344655011099</v>
      </c>
      <c r="AM73" s="47">
        <v>19.236124518099398</v>
      </c>
      <c r="AN73" s="47">
        <v>5.79463825648764</v>
      </c>
      <c r="AO73" s="47">
        <v>8.0832134831919505E-2</v>
      </c>
      <c r="AP73" s="47">
        <v>1.2572957504376201</v>
      </c>
      <c r="AQ73" s="47">
        <v>1.9860222036105299</v>
      </c>
      <c r="AR73" s="47">
        <v>3.4505975577721699</v>
      </c>
      <c r="AS73" s="47">
        <v>2.0340038893819798</v>
      </c>
      <c r="AT73" s="47">
        <v>100</v>
      </c>
    </row>
    <row r="74" spans="1:60" s="47" customFormat="1" x14ac:dyDescent="0.2">
      <c r="A74" s="21" t="s">
        <v>1146</v>
      </c>
      <c r="B74" s="21" t="s">
        <v>1338</v>
      </c>
      <c r="C74" s="21">
        <v>122.32</v>
      </c>
      <c r="D74" s="47">
        <v>13.765499999999999</v>
      </c>
      <c r="E74" s="47">
        <v>140.80000000000001</v>
      </c>
      <c r="F74" s="47">
        <v>22.425000000000001</v>
      </c>
      <c r="G74" s="47">
        <v>81.040000000000006</v>
      </c>
      <c r="H74" s="47">
        <v>108.8813</v>
      </c>
      <c r="I74" s="47">
        <v>18.868200000000002</v>
      </c>
      <c r="J74" s="47">
        <v>22.7044</v>
      </c>
      <c r="K74" s="47">
        <v>166.8665</v>
      </c>
      <c r="L74" s="47" t="s">
        <v>175</v>
      </c>
      <c r="M74" s="47" t="s">
        <v>175</v>
      </c>
      <c r="N74" s="47">
        <v>92.415999999999997</v>
      </c>
      <c r="O74" s="47">
        <v>114.56</v>
      </c>
      <c r="P74" s="47">
        <v>446.7527</v>
      </c>
      <c r="Q74" s="47">
        <v>139.88</v>
      </c>
      <c r="R74" s="47">
        <v>243096.7218</v>
      </c>
      <c r="S74" s="47">
        <v>4282.57</v>
      </c>
      <c r="T74" s="47">
        <v>61521.123299999999</v>
      </c>
      <c r="U74" s="47">
        <v>23718.042399999998</v>
      </c>
      <c r="V74" s="47">
        <v>369.5043</v>
      </c>
      <c r="W74" s="47">
        <v>3399.2556</v>
      </c>
      <c r="X74" s="47">
        <v>13067.764499999999</v>
      </c>
      <c r="Y74" s="47">
        <v>22359.109499999999</v>
      </c>
      <c r="Z74" s="47">
        <v>1320.28</v>
      </c>
      <c r="AA74" s="47">
        <v>520032.50727455999</v>
      </c>
      <c r="AB74" s="47">
        <v>7143.7550170000004</v>
      </c>
      <c r="AC74" s="47">
        <v>116244.16247534999</v>
      </c>
      <c r="AD74" s="47">
        <v>33909.68521928</v>
      </c>
      <c r="AE74" s="47">
        <v>477.10395216000001</v>
      </c>
      <c r="AF74" s="47">
        <v>5636.6456359200001</v>
      </c>
      <c r="AG74" s="47">
        <v>18284.416088400001</v>
      </c>
      <c r="AH74" s="47">
        <v>26933.783303699998</v>
      </c>
      <c r="AI74" s="47">
        <v>3025.5536480000001</v>
      </c>
      <c r="AJ74" s="47">
        <v>731687.61261436995</v>
      </c>
      <c r="AK74" s="47">
        <v>71.073023283317397</v>
      </c>
      <c r="AL74" s="47">
        <v>0.97633947791939102</v>
      </c>
      <c r="AM74" s="47">
        <v>15.887130036273501</v>
      </c>
      <c r="AN74" s="47">
        <v>4.6344484496762703</v>
      </c>
      <c r="AO74" s="47">
        <v>6.52059627544158E-2</v>
      </c>
      <c r="AP74" s="47">
        <v>0.77036231565816404</v>
      </c>
      <c r="AQ74" s="47">
        <v>2.4989374937028801</v>
      </c>
      <c r="AR74" s="47">
        <v>3.6810495133932601</v>
      </c>
      <c r="AS74" s="47">
        <v>0.41350346730478199</v>
      </c>
      <c r="AT74" s="47">
        <v>100</v>
      </c>
    </row>
    <row r="75" spans="1:60" s="52" customFormat="1" x14ac:dyDescent="0.2">
      <c r="A75" s="21" t="s">
        <v>1147</v>
      </c>
      <c r="B75" s="21" t="s">
        <v>1339</v>
      </c>
      <c r="C75" s="21">
        <v>122.44</v>
      </c>
      <c r="D75" s="47">
        <v>14.952999999999999</v>
      </c>
      <c r="E75" s="47">
        <v>173.38</v>
      </c>
      <c r="F75" s="47">
        <v>33.020000000000003</v>
      </c>
      <c r="G75" s="47">
        <v>100.27</v>
      </c>
      <c r="H75" s="47">
        <v>105.80159999999999</v>
      </c>
      <c r="I75" s="47">
        <v>18.408000000000001</v>
      </c>
      <c r="J75" s="47">
        <v>25.494399999999999</v>
      </c>
      <c r="K75" s="47">
        <v>173.233</v>
      </c>
      <c r="L75" s="47" t="s">
        <v>175</v>
      </c>
      <c r="M75" s="47">
        <v>48.363700000000001</v>
      </c>
      <c r="N75" s="47">
        <v>105.976</v>
      </c>
      <c r="O75" s="50">
        <v>164.5</v>
      </c>
      <c r="P75" s="47">
        <v>559.66179999999997</v>
      </c>
      <c r="Q75" s="50">
        <v>230.02199999999999</v>
      </c>
      <c r="R75" s="47">
        <v>231116.4216</v>
      </c>
      <c r="S75" s="47">
        <v>5128.67</v>
      </c>
      <c r="T75" s="47">
        <v>74603.674599999998</v>
      </c>
      <c r="U75" s="47">
        <v>24777.948</v>
      </c>
      <c r="V75" s="47">
        <v>419.22089999999997</v>
      </c>
      <c r="W75" s="47">
        <v>4989.5976000000001</v>
      </c>
      <c r="X75" s="47">
        <v>11863.288500000001</v>
      </c>
      <c r="Y75" s="47">
        <v>18719.084999999999</v>
      </c>
      <c r="Z75" s="50">
        <v>2594.54</v>
      </c>
      <c r="AA75" s="47">
        <v>494404.24908672</v>
      </c>
      <c r="AB75" s="47">
        <v>8555.1344270000009</v>
      </c>
      <c r="AC75" s="47">
        <v>140963.64315670001</v>
      </c>
      <c r="AD75" s="47">
        <v>35425.032255600003</v>
      </c>
      <c r="AE75" s="47">
        <v>541.29802608</v>
      </c>
      <c r="AF75" s="47">
        <v>8273.7507403199997</v>
      </c>
      <c r="AG75" s="47">
        <v>16599.113269199999</v>
      </c>
      <c r="AH75" s="47">
        <v>22549.009791</v>
      </c>
      <c r="AI75" s="47">
        <v>5945.6478639999996</v>
      </c>
      <c r="AJ75" s="47">
        <v>733256.87861661997</v>
      </c>
      <c r="AK75" s="47">
        <v>67.425790811465006</v>
      </c>
      <c r="AL75" s="47">
        <v>1.16673087924389</v>
      </c>
      <c r="AM75" s="47">
        <v>19.224319234842401</v>
      </c>
      <c r="AN75" s="47">
        <v>4.8311898992933697</v>
      </c>
      <c r="AO75" s="47">
        <v>7.3821063513406907E-2</v>
      </c>
      <c r="AP75" s="47">
        <v>1.12835637572599</v>
      </c>
      <c r="AQ75" s="47">
        <v>2.26375145644952</v>
      </c>
      <c r="AR75" s="47">
        <v>3.07518557937588</v>
      </c>
      <c r="AS75" s="47">
        <v>0.81085470009053295</v>
      </c>
      <c r="AT75" s="47">
        <v>100</v>
      </c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</row>
    <row r="76" spans="1:60" s="52" customFormat="1" x14ac:dyDescent="0.2">
      <c r="A76" s="21" t="s">
        <v>1148</v>
      </c>
      <c r="B76" s="21" t="s">
        <v>1340</v>
      </c>
      <c r="C76" s="21">
        <v>121.28</v>
      </c>
      <c r="D76" s="47">
        <v>16.2925</v>
      </c>
      <c r="E76" s="47">
        <v>153.97</v>
      </c>
      <c r="F76" s="47">
        <v>26.715</v>
      </c>
      <c r="G76" s="47">
        <v>84.45</v>
      </c>
      <c r="H76" s="47">
        <v>101.2902</v>
      </c>
      <c r="I76" s="47">
        <v>17.540700000000001</v>
      </c>
      <c r="J76" s="47">
        <v>23.138400000000001</v>
      </c>
      <c r="K76" s="47">
        <v>155.07509999999999</v>
      </c>
      <c r="L76" s="47" t="s">
        <v>175</v>
      </c>
      <c r="M76" s="47" t="s">
        <v>175</v>
      </c>
      <c r="N76" s="47">
        <v>117.08</v>
      </c>
      <c r="O76" s="47">
        <v>126.91</v>
      </c>
      <c r="P76" s="47">
        <v>499.53899999999999</v>
      </c>
      <c r="Q76" s="47">
        <v>129.22</v>
      </c>
      <c r="R76" s="47">
        <v>212821.818</v>
      </c>
      <c r="S76" s="47">
        <v>4802.29</v>
      </c>
      <c r="T76" s="47">
        <v>60862.237800000003</v>
      </c>
      <c r="U76" s="47">
        <v>25001.641599999999</v>
      </c>
      <c r="V76" s="47">
        <v>449.47890000000001</v>
      </c>
      <c r="W76" s="47" t="s">
        <v>175</v>
      </c>
      <c r="X76" s="47">
        <v>10633.9905</v>
      </c>
      <c r="Y76" s="47">
        <v>18683.647499999999</v>
      </c>
      <c r="Z76" s="47">
        <v>1868.43</v>
      </c>
      <c r="AA76" s="47">
        <v>455268.43306559999</v>
      </c>
      <c r="AB76" s="47">
        <v>8010.6999489999998</v>
      </c>
      <c r="AC76" s="47">
        <v>114999.1983231</v>
      </c>
      <c r="AD76" s="47">
        <v>35744.846995519998</v>
      </c>
      <c r="AE76" s="47">
        <v>580.36715568</v>
      </c>
      <c r="AF76" s="47" t="s">
        <v>175</v>
      </c>
      <c r="AG76" s="47">
        <v>14879.079507599999</v>
      </c>
      <c r="AH76" s="47">
        <v>22506.321778500002</v>
      </c>
      <c r="AI76" s="47">
        <v>4281.6941880000004</v>
      </c>
      <c r="AJ76" s="50">
        <v>656270.64096300001</v>
      </c>
      <c r="AK76" s="47">
        <v>69.372055467474098</v>
      </c>
      <c r="AL76" s="47">
        <v>1.22063969481329</v>
      </c>
      <c r="AM76" s="47">
        <v>17.523136210139199</v>
      </c>
      <c r="AN76" s="47">
        <v>5.4466625145791401</v>
      </c>
      <c r="AO76" s="47">
        <v>8.8434118404013801E-2</v>
      </c>
      <c r="AP76" s="47" t="s">
        <v>175</v>
      </c>
      <c r="AQ76" s="47">
        <v>2.2672169953796399</v>
      </c>
      <c r="AR76" s="47">
        <v>3.4294268817929501</v>
      </c>
      <c r="AS76" s="47">
        <v>0.65242811741770401</v>
      </c>
      <c r="AT76" s="47">
        <v>100</v>
      </c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</row>
    <row r="77" spans="1:60" s="54" customFormat="1" x14ac:dyDescent="0.2">
      <c r="A77" s="21" t="s">
        <v>1151</v>
      </c>
      <c r="B77" s="21" t="s">
        <v>1342</v>
      </c>
      <c r="C77" s="21">
        <v>121.91</v>
      </c>
      <c r="D77" s="47">
        <v>13.0435</v>
      </c>
      <c r="E77" s="47">
        <v>133.07</v>
      </c>
      <c r="F77" s="50">
        <v>30.004000000000001</v>
      </c>
      <c r="G77" s="50">
        <v>75.64</v>
      </c>
      <c r="H77" s="47">
        <v>124.1459</v>
      </c>
      <c r="I77" s="47">
        <v>25.417200000000001</v>
      </c>
      <c r="J77" s="47">
        <v>21.5016</v>
      </c>
      <c r="K77" s="47">
        <v>91.634799999999998</v>
      </c>
      <c r="L77" s="47" t="s">
        <v>175</v>
      </c>
      <c r="M77" s="47" t="s">
        <v>175</v>
      </c>
      <c r="N77" s="47">
        <v>77.768000000000001</v>
      </c>
      <c r="O77" s="47">
        <v>73.92</v>
      </c>
      <c r="P77" s="47">
        <v>275.63339999999999</v>
      </c>
      <c r="Q77" s="47">
        <v>74.138999999999996</v>
      </c>
      <c r="R77" s="47">
        <v>257613.95180000001</v>
      </c>
      <c r="S77" s="47">
        <v>3923.68</v>
      </c>
      <c r="T77" s="47">
        <v>71937.902400000006</v>
      </c>
      <c r="U77" s="47">
        <v>16091.6808</v>
      </c>
      <c r="V77" s="47">
        <v>163.57769999999999</v>
      </c>
      <c r="W77" s="47">
        <v>3680.1882000000001</v>
      </c>
      <c r="X77" s="47">
        <v>9169.0095000000001</v>
      </c>
      <c r="Y77" s="47">
        <v>18307.558499999999</v>
      </c>
      <c r="Z77" s="47">
        <v>1964.28</v>
      </c>
      <c r="AA77" s="47">
        <v>551087.76569055999</v>
      </c>
      <c r="AB77" s="47">
        <v>6545.0906080000004</v>
      </c>
      <c r="AC77" s="47">
        <v>135926.6665848</v>
      </c>
      <c r="AD77" s="47">
        <v>23006.27603976</v>
      </c>
      <c r="AE77" s="47">
        <v>211.21152624000001</v>
      </c>
      <c r="AF77" s="47">
        <v>6102.4880732399997</v>
      </c>
      <c r="AG77" s="47">
        <v>12829.2780924</v>
      </c>
      <c r="AH77" s="47">
        <v>22053.284969100001</v>
      </c>
      <c r="AI77" s="47">
        <v>4501.3440479999999</v>
      </c>
      <c r="AJ77" s="47">
        <v>762263.40563209995</v>
      </c>
      <c r="AK77" s="47">
        <v>72.296237969547505</v>
      </c>
      <c r="AL77" s="47">
        <v>0.85863896385955196</v>
      </c>
      <c r="AM77" s="47">
        <v>17.831981121025201</v>
      </c>
      <c r="AN77" s="47">
        <v>3.01815302555188</v>
      </c>
      <c r="AO77" s="47">
        <v>2.7708469891041799E-2</v>
      </c>
      <c r="AP77" s="47">
        <v>0.80057471317012296</v>
      </c>
      <c r="AQ77" s="47">
        <v>1.68305050427568</v>
      </c>
      <c r="AR77" s="47">
        <v>2.8931317975067299</v>
      </c>
      <c r="AS77" s="47">
        <v>0.590523435172295</v>
      </c>
      <c r="AT77" s="47">
        <v>100</v>
      </c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</row>
    <row r="78" spans="1:60" s="47" customFormat="1" x14ac:dyDescent="0.2">
      <c r="A78" s="21" t="s">
        <v>1153</v>
      </c>
      <c r="B78" s="21" t="s">
        <v>1343</v>
      </c>
      <c r="C78" s="21">
        <v>122.78</v>
      </c>
      <c r="D78" s="47">
        <v>14.0505</v>
      </c>
      <c r="E78" s="47">
        <v>118.23</v>
      </c>
      <c r="F78" s="47">
        <v>22.463999999999999</v>
      </c>
      <c r="G78" s="47">
        <v>107.9</v>
      </c>
      <c r="H78" s="47">
        <v>115.7102</v>
      </c>
      <c r="I78" s="47">
        <v>18.992100000000001</v>
      </c>
      <c r="J78" s="47">
        <v>22.8904</v>
      </c>
      <c r="K78" s="47">
        <v>90.200999999999993</v>
      </c>
      <c r="L78" s="47" t="s">
        <v>175</v>
      </c>
      <c r="M78" s="47" t="s">
        <v>175</v>
      </c>
      <c r="N78" s="47">
        <v>86.44</v>
      </c>
      <c r="O78" s="47">
        <v>99.1</v>
      </c>
      <c r="P78" s="47">
        <v>234.48330000000001</v>
      </c>
      <c r="Q78" s="47">
        <v>46.514000000000003</v>
      </c>
      <c r="R78" s="47">
        <v>271566.53039999999</v>
      </c>
      <c r="S78" s="47">
        <v>3909.05</v>
      </c>
      <c r="T78" s="47">
        <v>72417.153900000005</v>
      </c>
      <c r="U78" s="47">
        <v>16986.164000000001</v>
      </c>
      <c r="V78" s="47">
        <v>200.40389999999999</v>
      </c>
      <c r="W78" s="47" t="s">
        <v>175</v>
      </c>
      <c r="X78" s="47">
        <v>11348.337</v>
      </c>
      <c r="Y78" s="47">
        <v>17020.521000000001</v>
      </c>
      <c r="Z78" s="47">
        <v>1796.62</v>
      </c>
      <c r="AA78" s="47">
        <v>580935.12183167995</v>
      </c>
      <c r="AB78" s="47">
        <v>6520.6863050000002</v>
      </c>
      <c r="AC78" s="47">
        <v>136832.21229405</v>
      </c>
      <c r="AD78" s="47">
        <v>24285.118670799999</v>
      </c>
      <c r="AE78" s="47">
        <v>258.76151568</v>
      </c>
      <c r="AF78" s="47" t="s">
        <v>175</v>
      </c>
      <c r="AG78" s="47">
        <v>15878.593130400001</v>
      </c>
      <c r="AH78" s="47">
        <v>20502.919596600001</v>
      </c>
      <c r="AI78" s="47">
        <v>4117.1343919999999</v>
      </c>
      <c r="AJ78" s="47">
        <v>789330.54773621005</v>
      </c>
      <c r="AK78" s="47">
        <v>73.598459289051306</v>
      </c>
      <c r="AL78" s="47">
        <v>0.82610337629795805</v>
      </c>
      <c r="AM78" s="47">
        <v>17.335223207372799</v>
      </c>
      <c r="AN78" s="47">
        <v>3.0766728515004802</v>
      </c>
      <c r="AO78" s="47">
        <v>3.2782402305615098E-2</v>
      </c>
      <c r="AP78" s="47" t="s">
        <v>175</v>
      </c>
      <c r="AQ78" s="47">
        <v>2.0116531883809099</v>
      </c>
      <c r="AR78" s="47">
        <v>2.5975074264390399</v>
      </c>
      <c r="AS78" s="47">
        <v>0.52159825865195397</v>
      </c>
      <c r="AT78" s="47">
        <v>100</v>
      </c>
    </row>
    <row r="79" spans="1:60" s="47" customFormat="1" x14ac:dyDescent="0.2">
      <c r="A79" s="21" t="s">
        <v>1154</v>
      </c>
      <c r="B79" s="21" t="s">
        <v>1344</v>
      </c>
      <c r="C79" s="21">
        <v>120.8</v>
      </c>
      <c r="D79" s="47">
        <v>12.787000000000001</v>
      </c>
      <c r="E79" s="47">
        <v>121.14</v>
      </c>
      <c r="F79" s="47">
        <v>23.309000000000001</v>
      </c>
      <c r="G79" s="47">
        <v>101.07</v>
      </c>
      <c r="H79" s="47">
        <v>161.43190000000001</v>
      </c>
      <c r="I79" s="47">
        <v>21.452400000000001</v>
      </c>
      <c r="J79" s="47">
        <v>27.366800000000001</v>
      </c>
      <c r="K79" s="47">
        <v>101.11499999999999</v>
      </c>
      <c r="L79" s="47" t="s">
        <v>175</v>
      </c>
      <c r="M79" s="47" t="s">
        <v>175</v>
      </c>
      <c r="N79" s="47">
        <v>94.784000000000006</v>
      </c>
      <c r="O79" s="47">
        <v>83.11</v>
      </c>
      <c r="P79" s="47">
        <v>167.58609999999999</v>
      </c>
      <c r="Q79" s="47">
        <v>57.954000000000001</v>
      </c>
      <c r="R79" s="47">
        <v>266551.97779999999</v>
      </c>
      <c r="S79" s="47">
        <v>3465.96</v>
      </c>
      <c r="T79" s="47">
        <v>78367.252600000007</v>
      </c>
      <c r="U79" s="47">
        <v>20983.882399999999</v>
      </c>
      <c r="V79" s="47">
        <v>229.518</v>
      </c>
      <c r="W79" s="47">
        <v>3090.828</v>
      </c>
      <c r="X79" s="47">
        <v>11111.960999999999</v>
      </c>
      <c r="Y79" s="47">
        <v>22970.513999999999</v>
      </c>
      <c r="Z79" s="47">
        <v>1603.26</v>
      </c>
      <c r="AA79" s="47">
        <v>570207.99090976</v>
      </c>
      <c r="AB79" s="47">
        <v>5781.5678760000001</v>
      </c>
      <c r="AC79" s="47">
        <v>148074.92378770001</v>
      </c>
      <c r="AD79" s="47">
        <v>30000.65666728</v>
      </c>
      <c r="AE79" s="47">
        <v>296.3536416</v>
      </c>
      <c r="AF79" s="47">
        <v>5125.2109896000002</v>
      </c>
      <c r="AG79" s="47">
        <v>15547.8558312</v>
      </c>
      <c r="AH79" s="47">
        <v>27670.281164399999</v>
      </c>
      <c r="AI79" s="47">
        <v>3674.030616</v>
      </c>
      <c r="AJ79" s="47">
        <v>806378.87148354005</v>
      </c>
      <c r="AK79" s="47">
        <v>70.712169065233198</v>
      </c>
      <c r="AL79" s="47">
        <v>0.71697908767913598</v>
      </c>
      <c r="AM79" s="47">
        <v>18.362946875738199</v>
      </c>
      <c r="AN79" s="47">
        <v>3.72041700597712</v>
      </c>
      <c r="AO79" s="47">
        <v>3.6751166490111703E-2</v>
      </c>
      <c r="AP79" s="47">
        <v>0.63558349193485997</v>
      </c>
      <c r="AQ79" s="47">
        <v>1.9281080371805599</v>
      </c>
      <c r="AR79" s="47">
        <v>3.4314243766696699</v>
      </c>
      <c r="AS79" s="47">
        <v>0.45562089309714698</v>
      </c>
      <c r="AT79" s="47">
        <v>100</v>
      </c>
    </row>
    <row r="80" spans="1:60" s="47" customFormat="1" x14ac:dyDescent="0.2">
      <c r="A80" s="21" t="s">
        <v>1156</v>
      </c>
      <c r="B80" s="21" t="s">
        <v>1346</v>
      </c>
      <c r="C80" s="21">
        <v>122.31</v>
      </c>
      <c r="D80" s="47">
        <v>17.394500000000001</v>
      </c>
      <c r="E80" s="47">
        <v>185.89</v>
      </c>
      <c r="F80" s="47">
        <v>36.569000000000003</v>
      </c>
      <c r="G80" s="47">
        <v>118.87</v>
      </c>
      <c r="H80" s="47">
        <v>126.3604</v>
      </c>
      <c r="I80" s="47">
        <v>28.337700000000002</v>
      </c>
      <c r="J80" s="47">
        <v>28.3216</v>
      </c>
      <c r="K80" s="47">
        <v>111.8471</v>
      </c>
      <c r="L80" s="47" t="s">
        <v>175</v>
      </c>
      <c r="M80" s="47" t="s">
        <v>175</v>
      </c>
      <c r="N80" s="47">
        <v>101.96</v>
      </c>
      <c r="O80" s="47">
        <v>107.59</v>
      </c>
      <c r="P80" s="47">
        <v>563.18769999999995</v>
      </c>
      <c r="Q80" s="47">
        <v>65.897000000000006</v>
      </c>
      <c r="R80" s="47">
        <v>232286.13159999999</v>
      </c>
      <c r="S80" s="47">
        <v>4215.7700000000004</v>
      </c>
      <c r="T80" s="47">
        <v>78349.753299999997</v>
      </c>
      <c r="U80" s="47">
        <v>25572.923999999999</v>
      </c>
      <c r="V80" s="47">
        <v>247.107</v>
      </c>
      <c r="W80" s="47">
        <v>4761.3462</v>
      </c>
      <c r="X80" s="47">
        <v>14499.9645</v>
      </c>
      <c r="Y80" s="47">
        <v>18517.464</v>
      </c>
      <c r="Z80" s="47">
        <v>1455.39</v>
      </c>
      <c r="AA80" s="47">
        <v>496906.49271871999</v>
      </c>
      <c r="AB80" s="47">
        <v>7032.3259369999996</v>
      </c>
      <c r="AC80" s="47">
        <v>148041.85886035001</v>
      </c>
      <c r="AD80" s="47">
        <v>36561.6094428</v>
      </c>
      <c r="AE80" s="47">
        <v>319.06455840000001</v>
      </c>
      <c r="AF80" s="47">
        <v>7895.2642688400001</v>
      </c>
      <c r="AG80" s="47">
        <v>20288.3503284</v>
      </c>
      <c r="AH80" s="47">
        <v>22306.1371344</v>
      </c>
      <c r="AI80" s="47">
        <v>3335.1717239999998</v>
      </c>
      <c r="AJ80" s="47">
        <v>742686.27497290995</v>
      </c>
      <c r="AK80" s="47">
        <v>66.906648131722207</v>
      </c>
      <c r="AL80" s="47">
        <v>0.94687705616432805</v>
      </c>
      <c r="AM80" s="47">
        <v>19.933296716133601</v>
      </c>
      <c r="AN80" s="47">
        <v>4.92288745259681</v>
      </c>
      <c r="AO80" s="47">
        <v>4.2960879869718603E-2</v>
      </c>
      <c r="AP80" s="47">
        <v>1.0630685573296701</v>
      </c>
      <c r="AQ80" s="47">
        <v>2.7317524252269298</v>
      </c>
      <c r="AR80" s="47">
        <v>3.0034400642739301</v>
      </c>
      <c r="AS80" s="47">
        <v>0.44906871668278098</v>
      </c>
      <c r="AT80" s="47">
        <v>100</v>
      </c>
    </row>
    <row r="81" spans="1:60" s="52" customFormat="1" x14ac:dyDescent="0.2">
      <c r="A81" s="21" t="s">
        <v>1158</v>
      </c>
      <c r="B81" s="21" t="s">
        <v>1347</v>
      </c>
      <c r="C81" s="21">
        <v>122.36</v>
      </c>
      <c r="D81" s="47">
        <v>13.414</v>
      </c>
      <c r="E81" s="47">
        <v>179.37</v>
      </c>
      <c r="F81" s="47">
        <v>23.478000000000002</v>
      </c>
      <c r="G81" s="47">
        <v>143.47999999999999</v>
      </c>
      <c r="H81" s="47">
        <v>125.3819</v>
      </c>
      <c r="I81" s="47">
        <v>19.009799999999998</v>
      </c>
      <c r="J81" s="47">
        <v>21.055199999999999</v>
      </c>
      <c r="K81" s="47">
        <v>93.09</v>
      </c>
      <c r="L81" s="47" t="s">
        <v>175</v>
      </c>
      <c r="M81" s="47" t="s">
        <v>175</v>
      </c>
      <c r="N81" s="47">
        <v>88.087999999999994</v>
      </c>
      <c r="O81" s="47">
        <v>121.22</v>
      </c>
      <c r="P81" s="47">
        <v>484.06299999999999</v>
      </c>
      <c r="Q81" s="47">
        <v>83.72</v>
      </c>
      <c r="R81" s="47">
        <v>243551.0802</v>
      </c>
      <c r="S81" s="47">
        <v>4351.21</v>
      </c>
      <c r="T81" s="47">
        <v>83714.658299999996</v>
      </c>
      <c r="U81" s="47">
        <v>23446.082399999999</v>
      </c>
      <c r="V81" s="47">
        <v>202.0275</v>
      </c>
      <c r="W81" s="47">
        <v>7870.8473999999997</v>
      </c>
      <c r="X81" s="47">
        <v>14856.093000000001</v>
      </c>
      <c r="Y81" s="47">
        <v>20048.679</v>
      </c>
      <c r="Z81" s="47">
        <v>1220.8499999999999</v>
      </c>
      <c r="AA81" s="47">
        <v>521004.47076384001</v>
      </c>
      <c r="AB81" s="47">
        <v>7258.2534009999999</v>
      </c>
      <c r="AC81" s="47">
        <v>158178.84685785</v>
      </c>
      <c r="AD81" s="47">
        <v>33520.864007279997</v>
      </c>
      <c r="AE81" s="47">
        <v>260.85790800000001</v>
      </c>
      <c r="AF81" s="47">
        <v>13051.439158679999</v>
      </c>
      <c r="AG81" s="47">
        <v>20786.645325599999</v>
      </c>
      <c r="AH81" s="47">
        <v>24150.638723399999</v>
      </c>
      <c r="AI81" s="47">
        <v>2797.6998600000002</v>
      </c>
      <c r="AJ81" s="47">
        <v>781009.71600565</v>
      </c>
      <c r="AK81" s="47">
        <v>66.709089539683902</v>
      </c>
      <c r="AL81" s="47">
        <v>0.92934226710023304</v>
      </c>
      <c r="AM81" s="47">
        <v>20.253121519003699</v>
      </c>
      <c r="AN81" s="47">
        <v>4.2919906526537401</v>
      </c>
      <c r="AO81" s="47">
        <v>3.34000848714298E-2</v>
      </c>
      <c r="AP81" s="47">
        <v>1.6710981811378101</v>
      </c>
      <c r="AQ81" s="47">
        <v>2.66150918479094</v>
      </c>
      <c r="AR81" s="47">
        <v>3.09223281458195</v>
      </c>
      <c r="AS81" s="47">
        <v>0.35821575617629797</v>
      </c>
      <c r="AT81" s="47">
        <v>100</v>
      </c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</row>
    <row r="82" spans="1:60" s="52" customFormat="1" x14ac:dyDescent="0.2">
      <c r="A82" s="21" t="s">
        <v>1159</v>
      </c>
      <c r="B82" s="21" t="s">
        <v>1348</v>
      </c>
      <c r="C82" s="21">
        <v>120.62</v>
      </c>
      <c r="D82" s="47">
        <v>13.585000000000001</v>
      </c>
      <c r="E82" s="47">
        <v>155.9</v>
      </c>
      <c r="F82" s="47">
        <v>30.602</v>
      </c>
      <c r="G82" s="47">
        <v>99.79</v>
      </c>
      <c r="H82" s="47">
        <v>108.7577</v>
      </c>
      <c r="I82" s="47">
        <v>16.956600000000002</v>
      </c>
      <c r="J82" s="47">
        <v>24.192399999999999</v>
      </c>
      <c r="K82" s="47">
        <v>103.2657</v>
      </c>
      <c r="L82" s="47" t="s">
        <v>175</v>
      </c>
      <c r="M82" s="47" t="s">
        <v>175</v>
      </c>
      <c r="N82" s="47">
        <v>92.231999999999999</v>
      </c>
      <c r="O82" s="47">
        <v>103.67</v>
      </c>
      <c r="P82" s="47">
        <v>514.75220000000002</v>
      </c>
      <c r="Q82" s="47" t="s">
        <v>175</v>
      </c>
      <c r="R82" s="47">
        <v>203158.2432</v>
      </c>
      <c r="S82" s="47">
        <v>3416.88</v>
      </c>
      <c r="T82" s="47">
        <v>57885.0363</v>
      </c>
      <c r="U82" s="47">
        <v>26269.900799999999</v>
      </c>
      <c r="V82" s="47">
        <v>364.55970000000002</v>
      </c>
      <c r="W82" s="47" t="s">
        <v>175</v>
      </c>
      <c r="X82" s="47">
        <v>12211.048500000001</v>
      </c>
      <c r="Y82" s="47">
        <v>15271.021500000001</v>
      </c>
      <c r="Z82" s="47">
        <v>1088.01</v>
      </c>
      <c r="AA82" s="47">
        <v>434596.11385343998</v>
      </c>
      <c r="AB82" s="47">
        <v>5699.6975279999997</v>
      </c>
      <c r="AC82" s="47">
        <v>109373.77608885001</v>
      </c>
      <c r="AD82" s="47">
        <v>37558.077173760001</v>
      </c>
      <c r="AE82" s="47">
        <v>470.71948464000002</v>
      </c>
      <c r="AF82" s="47" t="s">
        <v>175</v>
      </c>
      <c r="AG82" s="47">
        <v>17085.699061200001</v>
      </c>
      <c r="AH82" s="47">
        <v>18395.472498899999</v>
      </c>
      <c r="AI82" s="47">
        <v>2493.2837159999999</v>
      </c>
      <c r="AJ82" s="50">
        <v>625672.83940478996</v>
      </c>
      <c r="AK82" s="47">
        <v>69.460600889576199</v>
      </c>
      <c r="AL82" s="47">
        <v>0.91097090508550604</v>
      </c>
      <c r="AM82" s="47">
        <v>17.480985141195902</v>
      </c>
      <c r="AN82" s="47">
        <v>6.0028300428526604</v>
      </c>
      <c r="AO82" s="47">
        <v>7.52341247684334E-2</v>
      </c>
      <c r="AP82" s="47" t="s">
        <v>175</v>
      </c>
      <c r="AQ82" s="47">
        <v>2.7307720561202302</v>
      </c>
      <c r="AR82" s="47">
        <v>2.9401104443657502</v>
      </c>
      <c r="AS82" s="47">
        <v>0.39849639603532899</v>
      </c>
      <c r="AT82" s="47">
        <v>100</v>
      </c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</row>
    <row r="83" spans="1:60" s="54" customFormat="1" x14ac:dyDescent="0.2">
      <c r="A83" s="21" t="s">
        <v>1161</v>
      </c>
      <c r="B83" s="21" t="s">
        <v>1350</v>
      </c>
      <c r="C83" s="21">
        <v>121.2</v>
      </c>
      <c r="D83" s="47">
        <v>16.321000000000002</v>
      </c>
      <c r="E83" s="47">
        <v>133.59</v>
      </c>
      <c r="F83" s="47">
        <v>23.14</v>
      </c>
      <c r="G83" s="47">
        <v>110.96</v>
      </c>
      <c r="H83" s="47">
        <v>107.8822</v>
      </c>
      <c r="I83" s="47">
        <v>19.3461</v>
      </c>
      <c r="J83" s="47">
        <v>22.394400000000001</v>
      </c>
      <c r="K83" s="47">
        <v>245.6934</v>
      </c>
      <c r="L83" s="47" t="s">
        <v>175</v>
      </c>
      <c r="M83" s="47">
        <v>45.907400000000003</v>
      </c>
      <c r="N83" s="47">
        <v>87.567999999999998</v>
      </c>
      <c r="O83" s="47">
        <v>82.76</v>
      </c>
      <c r="P83" s="47">
        <v>1071.0414000000001</v>
      </c>
      <c r="Q83" s="47">
        <v>335.738</v>
      </c>
      <c r="R83" s="47">
        <v>220967.68479999999</v>
      </c>
      <c r="S83" s="47">
        <v>3158.81</v>
      </c>
      <c r="T83" s="47">
        <v>78130.215800000005</v>
      </c>
      <c r="U83" s="47">
        <v>22369.380799999999</v>
      </c>
      <c r="V83" s="47">
        <v>134.4144</v>
      </c>
      <c r="W83" s="47">
        <v>7280.6214</v>
      </c>
      <c r="X83" s="47">
        <v>9277.8525000000009</v>
      </c>
      <c r="Y83" s="47">
        <v>23398.0425</v>
      </c>
      <c r="Z83" s="47">
        <v>1630.81</v>
      </c>
      <c r="AA83" s="47">
        <v>472694.07132415997</v>
      </c>
      <c r="AB83" s="47">
        <v>5269.2109609999998</v>
      </c>
      <c r="AC83" s="47">
        <v>147627.0427541</v>
      </c>
      <c r="AD83" s="47">
        <v>31981.503729759999</v>
      </c>
      <c r="AE83" s="47">
        <v>173.55587327999999</v>
      </c>
      <c r="AF83" s="47">
        <v>12072.72640548</v>
      </c>
      <c r="AG83" s="47">
        <v>12981.571217999999</v>
      </c>
      <c r="AH83" s="47">
        <v>28185.281995500001</v>
      </c>
      <c r="AI83" s="47">
        <v>3737.1641960000002</v>
      </c>
      <c r="AJ83" s="47">
        <v>714722.12845727999</v>
      </c>
      <c r="AK83" s="47">
        <v>66.136761757253097</v>
      </c>
      <c r="AL83" s="47">
        <v>0.73723909631475004</v>
      </c>
      <c r="AM83" s="47">
        <v>20.655166095493801</v>
      </c>
      <c r="AN83" s="47">
        <v>4.4746765849815997</v>
      </c>
      <c r="AO83" s="47">
        <v>2.4282985844389399E-2</v>
      </c>
      <c r="AP83" s="47">
        <v>1.6891496603776399</v>
      </c>
      <c r="AQ83" s="47">
        <v>1.8163102415788599</v>
      </c>
      <c r="AR83" s="47">
        <v>3.9435300620029201</v>
      </c>
      <c r="AS83" s="47">
        <v>0.52288351615286199</v>
      </c>
      <c r="AT83" s="47">
        <v>100</v>
      </c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</row>
    <row r="84" spans="1:60" s="47" customFormat="1" x14ac:dyDescent="0.2">
      <c r="A84" s="21" t="s">
        <v>1162</v>
      </c>
      <c r="B84" s="21" t="s">
        <v>1351</v>
      </c>
      <c r="C84" s="21">
        <v>122.87</v>
      </c>
      <c r="D84" s="47">
        <v>13.888999999999999</v>
      </c>
      <c r="E84" s="47">
        <v>120.53</v>
      </c>
      <c r="F84" s="47">
        <v>21.268000000000001</v>
      </c>
      <c r="G84" s="47">
        <v>151.41</v>
      </c>
      <c r="H84" s="47">
        <v>99.487700000000004</v>
      </c>
      <c r="I84" s="47">
        <v>18.744299999999999</v>
      </c>
      <c r="J84" s="47">
        <v>14.6692</v>
      </c>
      <c r="K84" s="47">
        <v>197.7895</v>
      </c>
      <c r="L84" s="47" t="s">
        <v>175</v>
      </c>
      <c r="M84" s="47" t="s">
        <v>175</v>
      </c>
      <c r="N84" s="50">
        <v>60.143999999999998</v>
      </c>
      <c r="O84" s="47">
        <v>86.76</v>
      </c>
      <c r="P84" s="47">
        <v>702.96079999999995</v>
      </c>
      <c r="Q84" s="47">
        <v>199.68</v>
      </c>
      <c r="R84" s="47">
        <v>253404.84020000001</v>
      </c>
      <c r="S84" s="47">
        <v>3080.03</v>
      </c>
      <c r="T84" s="47">
        <v>67034.249100000001</v>
      </c>
      <c r="U84" s="47">
        <v>21283.7768</v>
      </c>
      <c r="V84" s="47">
        <v>187.19370000000001</v>
      </c>
      <c r="W84" s="47">
        <v>5472.1523999999999</v>
      </c>
      <c r="X84" s="47">
        <v>10368.791999999999</v>
      </c>
      <c r="Y84" s="47">
        <v>21681.681</v>
      </c>
      <c r="Z84" s="47">
        <v>2827.57</v>
      </c>
      <c r="AA84" s="47">
        <v>542083.63415584003</v>
      </c>
      <c r="AB84" s="47">
        <v>5137.7980429999998</v>
      </c>
      <c r="AC84" s="47">
        <v>126661.21367445</v>
      </c>
      <c r="AD84" s="47">
        <v>30429.415690959999</v>
      </c>
      <c r="AE84" s="47">
        <v>241.70450543999999</v>
      </c>
      <c r="AF84" s="47">
        <v>9073.9231096799995</v>
      </c>
      <c r="AG84" s="47">
        <v>14508.013766399999</v>
      </c>
      <c r="AH84" s="47">
        <v>26117.7529326</v>
      </c>
      <c r="AI84" s="47">
        <v>6479.659412</v>
      </c>
      <c r="AJ84" s="47">
        <v>760733.11529036995</v>
      </c>
      <c r="AK84" s="47">
        <v>71.258056637764199</v>
      </c>
      <c r="AL84" s="47">
        <v>0.67537457483218799</v>
      </c>
      <c r="AM84" s="47">
        <v>16.6498882628639</v>
      </c>
      <c r="AN84" s="47">
        <v>4.0000119725753196</v>
      </c>
      <c r="AO84" s="47">
        <v>3.1772575766961603E-2</v>
      </c>
      <c r="AP84" s="47">
        <v>1.1927866589870399</v>
      </c>
      <c r="AQ84" s="47">
        <v>1.90710953352705</v>
      </c>
      <c r="AR84" s="47">
        <v>3.4332346532109201</v>
      </c>
      <c r="AS84" s="47">
        <v>0.85176513047242997</v>
      </c>
      <c r="AT84" s="47">
        <v>100</v>
      </c>
    </row>
    <row r="85" spans="1:60" s="47" customFormat="1" x14ac:dyDescent="0.2">
      <c r="A85" s="21" t="s">
        <v>1163</v>
      </c>
      <c r="B85" s="21" t="s">
        <v>1352</v>
      </c>
      <c r="C85" s="21">
        <v>120.19</v>
      </c>
      <c r="D85" s="47">
        <v>13.641999999999999</v>
      </c>
      <c r="E85" s="47">
        <v>121.8</v>
      </c>
      <c r="F85" s="47">
        <v>23.568999999999999</v>
      </c>
      <c r="G85" s="47">
        <v>134.4</v>
      </c>
      <c r="H85" s="47">
        <v>109.0873</v>
      </c>
      <c r="I85" s="47">
        <v>22.4436</v>
      </c>
      <c r="J85" s="47">
        <v>25.6432</v>
      </c>
      <c r="K85" s="47">
        <v>266.82589999999999</v>
      </c>
      <c r="L85" s="47" t="s">
        <v>175</v>
      </c>
      <c r="M85" s="47" t="s">
        <v>175</v>
      </c>
      <c r="N85" s="47">
        <v>88.376000000000005</v>
      </c>
      <c r="O85" s="47">
        <v>97.88</v>
      </c>
      <c r="P85" s="47">
        <v>805.69370000000004</v>
      </c>
      <c r="Q85" s="47">
        <v>101.621</v>
      </c>
      <c r="R85" s="47">
        <v>247695.86040000001</v>
      </c>
      <c r="S85" s="47">
        <v>3640.76</v>
      </c>
      <c r="T85" s="47">
        <v>71309.219800000006</v>
      </c>
      <c r="U85" s="47">
        <v>26264.565600000002</v>
      </c>
      <c r="V85" s="47">
        <v>212.83920000000001</v>
      </c>
      <c r="W85" s="47">
        <v>4870.1796000000004</v>
      </c>
      <c r="X85" s="47">
        <v>8988.8294999999998</v>
      </c>
      <c r="Y85" s="47">
        <v>22466.8815</v>
      </c>
      <c r="Z85" s="47">
        <v>2240.73</v>
      </c>
      <c r="AA85" s="47">
        <v>529870.98456768005</v>
      </c>
      <c r="AB85" s="47">
        <v>6073.1517560000002</v>
      </c>
      <c r="AC85" s="47">
        <v>134738.7708121</v>
      </c>
      <c r="AD85" s="47">
        <v>37550.44943832</v>
      </c>
      <c r="AE85" s="47">
        <v>274.81797504000002</v>
      </c>
      <c r="AF85" s="47">
        <v>8075.7318127199997</v>
      </c>
      <c r="AG85" s="47">
        <v>12577.170236399999</v>
      </c>
      <c r="AH85" s="47">
        <v>27063.6054549</v>
      </c>
      <c r="AI85" s="47">
        <v>5134.8568679999998</v>
      </c>
      <c r="AJ85" s="47">
        <v>761359.53892116004</v>
      </c>
      <c r="AK85" s="47">
        <v>69.595369530472098</v>
      </c>
      <c r="AL85" s="47">
        <v>0.79767198616905799</v>
      </c>
      <c r="AM85" s="47">
        <v>17.6971278251828</v>
      </c>
      <c r="AN85" s="47">
        <v>4.9320258719722201</v>
      </c>
      <c r="AO85" s="47">
        <v>3.6095689485865598E-2</v>
      </c>
      <c r="AP85" s="47">
        <v>1.06069884199037</v>
      </c>
      <c r="AQ85" s="47">
        <v>1.6519357272677999</v>
      </c>
      <c r="AR85" s="47">
        <v>3.5546419360882902</v>
      </c>
      <c r="AS85" s="47">
        <v>0.67443259137148903</v>
      </c>
      <c r="AT85" s="47">
        <v>100</v>
      </c>
    </row>
    <row r="86" spans="1:60" s="47" customFormat="1" x14ac:dyDescent="0.2">
      <c r="A86" s="21" t="s">
        <v>1165</v>
      </c>
      <c r="B86" s="21" t="s">
        <v>1354</v>
      </c>
      <c r="C86" s="21">
        <v>122.74</v>
      </c>
      <c r="D86" s="47">
        <v>10.1555</v>
      </c>
      <c r="E86" s="47">
        <v>129.77000000000001</v>
      </c>
      <c r="F86" s="47">
        <v>21.71</v>
      </c>
      <c r="G86" s="47">
        <v>341.45</v>
      </c>
      <c r="H86" s="47">
        <v>57.721200000000003</v>
      </c>
      <c r="I86" s="47">
        <v>15.2043</v>
      </c>
      <c r="J86" s="47">
        <v>19.244800000000001</v>
      </c>
      <c r="K86" s="47">
        <v>116.0843</v>
      </c>
      <c r="L86" s="47" t="s">
        <v>175</v>
      </c>
      <c r="M86" s="47">
        <v>75.782300000000006</v>
      </c>
      <c r="N86" s="47">
        <v>122.864</v>
      </c>
      <c r="O86" s="47">
        <v>110.43</v>
      </c>
      <c r="P86" s="47">
        <v>1638.6310000000001</v>
      </c>
      <c r="Q86" s="47">
        <v>231.959</v>
      </c>
      <c r="R86" s="47">
        <v>149742.0766</v>
      </c>
      <c r="S86" s="47">
        <v>3557.56</v>
      </c>
      <c r="T86" s="47">
        <v>70602.823199999999</v>
      </c>
      <c r="U86" s="47">
        <v>24440.416000000001</v>
      </c>
      <c r="V86" s="47">
        <v>695.99549999999999</v>
      </c>
      <c r="W86" s="47" t="s">
        <v>175</v>
      </c>
      <c r="X86" s="47">
        <v>143228.60999999999</v>
      </c>
      <c r="Y86" s="47">
        <v>12170.361000000001</v>
      </c>
      <c r="Z86" s="47">
        <v>6924.95</v>
      </c>
      <c r="AA86" s="47">
        <v>320328.25026271999</v>
      </c>
      <c r="AB86" s="47">
        <v>5934.3658359999999</v>
      </c>
      <c r="AC86" s="47">
        <v>133404.03443639999</v>
      </c>
      <c r="AD86" s="47">
        <v>34942.462755200002</v>
      </c>
      <c r="AE86" s="47">
        <v>898.66938960000004</v>
      </c>
      <c r="AF86" s="47" t="s">
        <v>175</v>
      </c>
      <c r="AG86" s="47">
        <v>200405.471112</v>
      </c>
      <c r="AH86" s="47">
        <v>14660.4168606</v>
      </c>
      <c r="AI86" s="47">
        <v>15869.21542</v>
      </c>
      <c r="AJ86" s="47">
        <v>726442.88607252005</v>
      </c>
      <c r="AK86" s="47">
        <v>44.095448713739898</v>
      </c>
      <c r="AL86" s="47">
        <v>0.81690741967119795</v>
      </c>
      <c r="AM86" s="47">
        <v>18.364008650100899</v>
      </c>
      <c r="AN86" s="47">
        <v>4.8100770790274803</v>
      </c>
      <c r="AO86" s="47">
        <v>0.123708196037078</v>
      </c>
      <c r="AP86" s="47" t="s">
        <v>175</v>
      </c>
      <c r="AQ86" s="47">
        <v>27.587230180679899</v>
      </c>
      <c r="AR86" s="47">
        <v>2.0181100457684802</v>
      </c>
      <c r="AS86" s="47">
        <v>2.1845097149751398</v>
      </c>
      <c r="AT86" s="47">
        <v>100</v>
      </c>
    </row>
    <row r="87" spans="1:60" s="52" customFormat="1" x14ac:dyDescent="0.2">
      <c r="A87" s="21" t="s">
        <v>1168</v>
      </c>
      <c r="B87" s="21" t="s">
        <v>1355</v>
      </c>
      <c r="C87" s="21">
        <v>120.81</v>
      </c>
      <c r="D87" s="47">
        <v>9.8040000000000003</v>
      </c>
      <c r="E87" s="47">
        <v>128.21</v>
      </c>
      <c r="F87" s="47">
        <v>26.962</v>
      </c>
      <c r="G87" s="47">
        <v>359.39</v>
      </c>
      <c r="H87" s="47">
        <v>57.268000000000001</v>
      </c>
      <c r="I87" s="47">
        <v>22.195799999999998</v>
      </c>
      <c r="J87" s="47">
        <v>12.337999999999999</v>
      </c>
      <c r="K87" s="47">
        <v>88.895600000000002</v>
      </c>
      <c r="L87" s="47" t="s">
        <v>175</v>
      </c>
      <c r="M87" s="47" t="s">
        <v>175</v>
      </c>
      <c r="N87" s="47">
        <v>110.21599999999999</v>
      </c>
      <c r="O87" s="47">
        <v>114.71</v>
      </c>
      <c r="P87" s="47">
        <v>1456.1675</v>
      </c>
      <c r="Q87" s="47">
        <v>224.36699999999999</v>
      </c>
      <c r="R87" s="47">
        <v>150149.7102</v>
      </c>
      <c r="S87" s="47">
        <v>3803.83</v>
      </c>
      <c r="T87" s="47">
        <v>71119.384699999995</v>
      </c>
      <c r="U87" s="47">
        <v>27748.281599999998</v>
      </c>
      <c r="V87" s="47">
        <v>743.62109999999996</v>
      </c>
      <c r="W87" s="47">
        <v>6680.1149999999998</v>
      </c>
      <c r="X87" s="47">
        <v>152536.78649999999</v>
      </c>
      <c r="Y87" s="47">
        <v>11591.034</v>
      </c>
      <c r="Z87" s="47">
        <v>7042.77</v>
      </c>
      <c r="AA87" s="47">
        <v>321200.26005983999</v>
      </c>
      <c r="AB87" s="47">
        <v>6345.168823</v>
      </c>
      <c r="AC87" s="47">
        <v>134380.07739065</v>
      </c>
      <c r="AD87" s="47">
        <v>39671.718203520002</v>
      </c>
      <c r="AE87" s="47">
        <v>960.16356431999998</v>
      </c>
      <c r="AF87" s="47">
        <v>11076.966693</v>
      </c>
      <c r="AG87" s="47">
        <v>213429.47167080001</v>
      </c>
      <c r="AH87" s="47">
        <v>13962.5595564</v>
      </c>
      <c r="AI87" s="47">
        <v>16139.211732</v>
      </c>
      <c r="AJ87" s="47">
        <v>757165.59769353003</v>
      </c>
      <c r="AK87" s="47">
        <v>42.4214017433276</v>
      </c>
      <c r="AL87" s="47">
        <v>0.83801599575160102</v>
      </c>
      <c r="AM87" s="47">
        <v>17.7477790591645</v>
      </c>
      <c r="AN87" s="47">
        <v>5.2395035279425803</v>
      </c>
      <c r="AO87" s="47">
        <v>0.12681024695850401</v>
      </c>
      <c r="AP87" s="47">
        <v>1.4629516616632501</v>
      </c>
      <c r="AQ87" s="47">
        <v>28.1879515288263</v>
      </c>
      <c r="AR87" s="47">
        <v>1.8440562538673999</v>
      </c>
      <c r="AS87" s="47">
        <v>2.1315299824982898</v>
      </c>
      <c r="AT87" s="47">
        <v>100</v>
      </c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</row>
    <row r="88" spans="1:60" s="52" customFormat="1" x14ac:dyDescent="0.2">
      <c r="A88" s="21" t="s">
        <v>1169</v>
      </c>
      <c r="B88" s="21" t="s">
        <v>1356</v>
      </c>
      <c r="C88" s="21">
        <v>122.87</v>
      </c>
      <c r="D88" s="50">
        <v>14.725</v>
      </c>
      <c r="E88" s="50">
        <v>94.47</v>
      </c>
      <c r="F88" s="47">
        <v>19.707999999999998</v>
      </c>
      <c r="G88" s="47">
        <v>345.6</v>
      </c>
      <c r="H88" s="50">
        <v>86.684799999999996</v>
      </c>
      <c r="I88" s="47" t="s">
        <v>175</v>
      </c>
      <c r="J88" s="47">
        <v>23.187999999999999</v>
      </c>
      <c r="K88" s="47">
        <v>84.497900000000001</v>
      </c>
      <c r="L88" s="47" t="s">
        <v>175</v>
      </c>
      <c r="M88" s="47" t="s">
        <v>175</v>
      </c>
      <c r="N88" s="50">
        <v>64.575999999999993</v>
      </c>
      <c r="O88" s="50">
        <v>91.47</v>
      </c>
      <c r="P88" s="47">
        <v>1074.0271</v>
      </c>
      <c r="Q88" s="47">
        <v>362.23200000000003</v>
      </c>
      <c r="R88" s="47">
        <v>153065.46280000001</v>
      </c>
      <c r="S88" s="47">
        <v>3160.01</v>
      </c>
      <c r="T88" s="47">
        <v>61955.3298</v>
      </c>
      <c r="U88" s="47">
        <v>24317.321599999999</v>
      </c>
      <c r="V88" s="47">
        <v>647.28750000000002</v>
      </c>
      <c r="W88" s="47">
        <v>6562.2179999999998</v>
      </c>
      <c r="X88" s="47">
        <v>177657.08100000001</v>
      </c>
      <c r="Y88" s="47">
        <v>12124.297500000001</v>
      </c>
      <c r="Z88" s="47">
        <v>4820.8599999999997</v>
      </c>
      <c r="AA88" s="47">
        <v>327437.63802175998</v>
      </c>
      <c r="AB88" s="47">
        <v>5271.212681</v>
      </c>
      <c r="AC88" s="47">
        <v>117064.5956571</v>
      </c>
      <c r="AD88" s="47">
        <v>34766.474691520001</v>
      </c>
      <c r="AE88" s="47">
        <v>835.77761999999996</v>
      </c>
      <c r="AF88" s="47">
        <v>10881.4698876</v>
      </c>
      <c r="AG88" s="47">
        <v>248577.78773519999</v>
      </c>
      <c r="AH88" s="47">
        <v>14604.9287685</v>
      </c>
      <c r="AI88" s="47">
        <v>11047.482776000001</v>
      </c>
      <c r="AJ88" s="47">
        <v>770487.36783868005</v>
      </c>
      <c r="AK88" s="47">
        <v>42.4974700026902</v>
      </c>
      <c r="AL88" s="47">
        <v>0.68414005226152597</v>
      </c>
      <c r="AM88" s="47">
        <v>15.1935775385237</v>
      </c>
      <c r="AN88" s="47">
        <v>4.5122705631170303</v>
      </c>
      <c r="AO88" s="47">
        <v>0.10847389001905</v>
      </c>
      <c r="AP88" s="47">
        <v>1.4122840090323601</v>
      </c>
      <c r="AQ88" s="47">
        <v>32.262409237479602</v>
      </c>
      <c r="AR88" s="47">
        <v>1.8955442202081501</v>
      </c>
      <c r="AS88" s="47">
        <v>1.43383048666841</v>
      </c>
      <c r="AT88" s="47">
        <v>100</v>
      </c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</row>
    <row r="89" spans="1:60" s="54" customFormat="1" x14ac:dyDescent="0.2">
      <c r="A89" s="21" t="s">
        <v>1171</v>
      </c>
      <c r="B89" s="21" t="s">
        <v>1358</v>
      </c>
      <c r="C89" s="21">
        <v>122.15</v>
      </c>
      <c r="D89" s="47">
        <v>18.981000000000002</v>
      </c>
      <c r="E89" s="47">
        <v>178.33</v>
      </c>
      <c r="F89" s="47">
        <v>33.956000000000003</v>
      </c>
      <c r="G89" s="47">
        <v>79.12</v>
      </c>
      <c r="H89" s="47">
        <v>119.0371</v>
      </c>
      <c r="I89" s="47">
        <v>24.638400000000001</v>
      </c>
      <c r="J89" s="47">
        <v>25.519200000000001</v>
      </c>
      <c r="K89" s="47">
        <v>120.0005</v>
      </c>
      <c r="L89" s="47" t="s">
        <v>175</v>
      </c>
      <c r="M89" s="47" t="s">
        <v>175</v>
      </c>
      <c r="N89" s="47">
        <v>99.616</v>
      </c>
      <c r="O89" s="47">
        <v>142.07</v>
      </c>
      <c r="P89" s="47">
        <v>481.27440000000001</v>
      </c>
      <c r="Q89" s="47">
        <v>272.24599999999998</v>
      </c>
      <c r="R89" s="47">
        <v>221507.95619999999</v>
      </c>
      <c r="S89" s="47">
        <v>5350.24</v>
      </c>
      <c r="T89" s="47">
        <v>86405.865000000005</v>
      </c>
      <c r="U89" s="47">
        <v>17234.973600000001</v>
      </c>
      <c r="V89" s="47">
        <v>126.4194</v>
      </c>
      <c r="W89" s="47">
        <v>5819.4629999999997</v>
      </c>
      <c r="X89" s="47">
        <v>10841.050499999999</v>
      </c>
      <c r="Y89" s="47">
        <v>20333.890500000001</v>
      </c>
      <c r="Z89" s="47">
        <v>2388.0100000000002</v>
      </c>
      <c r="AA89" s="47">
        <v>473849.81990304001</v>
      </c>
      <c r="AB89" s="47">
        <v>8924.7353440000006</v>
      </c>
      <c r="AC89" s="47">
        <v>163263.8819175</v>
      </c>
      <c r="AD89" s="47">
        <v>24640.841755919999</v>
      </c>
      <c r="AE89" s="47">
        <v>163.23272928</v>
      </c>
      <c r="AF89" s="47">
        <v>9649.8335466000008</v>
      </c>
      <c r="AG89" s="47">
        <v>15168.797859599999</v>
      </c>
      <c r="AH89" s="47">
        <v>24494.204496300001</v>
      </c>
      <c r="AI89" s="47">
        <v>5472.3637159999998</v>
      </c>
      <c r="AJ89" s="47">
        <v>725627.71126824</v>
      </c>
      <c r="AK89" s="47">
        <v>65.302056763357797</v>
      </c>
      <c r="AL89" s="47">
        <v>1.22993309177808</v>
      </c>
      <c r="AM89" s="47">
        <v>22.4996757127908</v>
      </c>
      <c r="AN89" s="47">
        <v>3.3957966837916298</v>
      </c>
      <c r="AO89" s="47">
        <v>2.2495382514361902E-2</v>
      </c>
      <c r="AP89" s="47">
        <v>1.32986011927992</v>
      </c>
      <c r="AQ89" s="47">
        <v>2.0904380612874101</v>
      </c>
      <c r="AR89" s="47">
        <v>3.3755883514274099</v>
      </c>
      <c r="AS89" s="47">
        <v>0.75415583377259598</v>
      </c>
      <c r="AT89" s="47">
        <v>100</v>
      </c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</row>
    <row r="90" spans="1:60" s="47" customFormat="1" x14ac:dyDescent="0.2">
      <c r="A90" s="21" t="s">
        <v>1173</v>
      </c>
      <c r="B90" s="21" t="s">
        <v>1359</v>
      </c>
      <c r="C90" s="21">
        <v>120.02</v>
      </c>
      <c r="D90" s="47">
        <v>21.109000000000002</v>
      </c>
      <c r="E90" s="47">
        <v>194.6</v>
      </c>
      <c r="F90" s="50">
        <v>40.898000000000003</v>
      </c>
      <c r="G90" s="50">
        <v>87.37</v>
      </c>
      <c r="H90" s="50">
        <v>97.0672</v>
      </c>
      <c r="I90" s="50">
        <v>17.346</v>
      </c>
      <c r="J90" s="47">
        <v>24.477599999999999</v>
      </c>
      <c r="K90" s="47">
        <v>84.230400000000003</v>
      </c>
      <c r="L90" s="47" t="s">
        <v>175</v>
      </c>
      <c r="M90" s="47" t="s">
        <v>175</v>
      </c>
      <c r="N90" s="50">
        <v>77.616</v>
      </c>
      <c r="O90" s="50">
        <v>109.16</v>
      </c>
      <c r="P90" s="47">
        <v>365.33580000000001</v>
      </c>
      <c r="Q90" s="47">
        <v>177.255</v>
      </c>
      <c r="R90" s="47">
        <v>178639.5846</v>
      </c>
      <c r="S90" s="47">
        <v>5107.7299999999996</v>
      </c>
      <c r="T90" s="47">
        <v>75164.070800000001</v>
      </c>
      <c r="U90" s="47">
        <v>10595.1248</v>
      </c>
      <c r="V90" s="47">
        <v>185.52090000000001</v>
      </c>
      <c r="W90" s="47" t="s">
        <v>175</v>
      </c>
      <c r="X90" s="47">
        <v>12710.113499999999</v>
      </c>
      <c r="Y90" s="47">
        <v>16549.554</v>
      </c>
      <c r="Z90" s="47">
        <v>5375.58</v>
      </c>
      <c r="AA90" s="47">
        <v>382145.79937631998</v>
      </c>
      <c r="AB90" s="47">
        <v>8520.2044129999995</v>
      </c>
      <c r="AC90" s="47">
        <v>142022.5117766</v>
      </c>
      <c r="AD90" s="47">
        <v>15147.84992656</v>
      </c>
      <c r="AE90" s="47">
        <v>239.54458607999999</v>
      </c>
      <c r="AF90" s="47" t="s">
        <v>175</v>
      </c>
      <c r="AG90" s="47">
        <v>17783.990809200001</v>
      </c>
      <c r="AH90" s="47">
        <v>19935.592748399999</v>
      </c>
      <c r="AI90" s="47">
        <v>12318.679128</v>
      </c>
      <c r="AJ90" s="47">
        <v>598114.17276415997</v>
      </c>
      <c r="AK90" s="47">
        <v>63.891781331689401</v>
      </c>
      <c r="AL90" s="47">
        <v>1.4245113727408001</v>
      </c>
      <c r="AM90" s="47">
        <v>23.745050400703398</v>
      </c>
      <c r="AN90" s="47">
        <v>2.5326017366475102</v>
      </c>
      <c r="AO90" s="47">
        <v>4.0049976574364501E-2</v>
      </c>
      <c r="AP90" s="47" t="s">
        <v>175</v>
      </c>
      <c r="AQ90" s="47">
        <v>2.9733438228042699</v>
      </c>
      <c r="AR90" s="47">
        <v>3.3330747967847798</v>
      </c>
      <c r="AS90" s="47">
        <v>2.0595865620554901</v>
      </c>
      <c r="AT90" s="47">
        <v>100</v>
      </c>
    </row>
    <row r="91" spans="1:60" s="47" customFormat="1" x14ac:dyDescent="0.2">
      <c r="A91" s="21" t="s">
        <v>1174</v>
      </c>
      <c r="B91" s="21" t="s">
        <v>1360</v>
      </c>
      <c r="C91" s="21">
        <v>122.13</v>
      </c>
      <c r="D91" s="47">
        <v>19.722000000000001</v>
      </c>
      <c r="E91" s="47">
        <v>176.87</v>
      </c>
      <c r="F91" s="47">
        <v>32.305</v>
      </c>
      <c r="G91" s="47">
        <v>77.81</v>
      </c>
      <c r="H91" s="47">
        <v>112.8777</v>
      </c>
      <c r="I91" s="47">
        <v>31.506</v>
      </c>
      <c r="J91" s="47">
        <v>25.035599999999999</v>
      </c>
      <c r="K91" s="47">
        <v>119.17659999999999</v>
      </c>
      <c r="L91" s="47" t="s">
        <v>175</v>
      </c>
      <c r="M91" s="47" t="s">
        <v>175</v>
      </c>
      <c r="N91" s="47">
        <v>99.727999999999994</v>
      </c>
      <c r="O91" s="47">
        <v>146.15</v>
      </c>
      <c r="P91" s="47">
        <v>193.8004</v>
      </c>
      <c r="Q91" s="47">
        <v>155.376</v>
      </c>
      <c r="R91" s="47">
        <v>202686.71280000001</v>
      </c>
      <c r="S91" s="47">
        <v>5135.3100000000004</v>
      </c>
      <c r="T91" s="47">
        <v>74161.778600000005</v>
      </c>
      <c r="U91" s="47">
        <v>16409.38</v>
      </c>
      <c r="V91" s="47">
        <v>113.16</v>
      </c>
      <c r="W91" s="47">
        <v>5423.1995999999999</v>
      </c>
      <c r="X91" s="47">
        <v>10324.503000000001</v>
      </c>
      <c r="Y91" s="47">
        <v>20171.928</v>
      </c>
      <c r="Z91" s="47">
        <v>2433.0300000000002</v>
      </c>
      <c r="AA91" s="47">
        <v>433587.41602175997</v>
      </c>
      <c r="AB91" s="47">
        <v>8566.2106110000004</v>
      </c>
      <c r="AC91" s="47">
        <v>140128.68066469999</v>
      </c>
      <c r="AD91" s="47">
        <v>23460.490586</v>
      </c>
      <c r="AE91" s="47">
        <v>146.11219199999999</v>
      </c>
      <c r="AF91" s="47">
        <v>8992.7495767199998</v>
      </c>
      <c r="AG91" s="47">
        <v>14446.044597599999</v>
      </c>
      <c r="AH91" s="47">
        <v>24299.1044688</v>
      </c>
      <c r="AI91" s="47">
        <v>5575.5315479999999</v>
      </c>
      <c r="AJ91" s="50">
        <v>659202.34026657999</v>
      </c>
      <c r="AK91" s="47">
        <v>65.774556541534494</v>
      </c>
      <c r="AL91" s="47">
        <v>1.29948121961094</v>
      </c>
      <c r="AM91" s="47">
        <v>21.257309342687101</v>
      </c>
      <c r="AN91" s="47">
        <v>3.5589210099758799</v>
      </c>
      <c r="AO91" s="47">
        <v>2.2164998980572899E-2</v>
      </c>
      <c r="AP91" s="47">
        <v>1.3641865368808199</v>
      </c>
      <c r="AQ91" s="47">
        <v>2.1914431601923701</v>
      </c>
      <c r="AR91" s="47">
        <v>3.6861374701693999</v>
      </c>
      <c r="AS91" s="47">
        <v>0.84579971996841896</v>
      </c>
      <c r="AT91" s="47">
        <v>100</v>
      </c>
    </row>
    <row r="92" spans="1:60" s="47" customFormat="1" x14ac:dyDescent="0.2">
      <c r="A92" s="21" t="s">
        <v>1176</v>
      </c>
      <c r="B92" s="21" t="s">
        <v>1362</v>
      </c>
      <c r="C92" s="21">
        <v>121.56</v>
      </c>
      <c r="D92" s="47">
        <v>9.7279999999999998</v>
      </c>
      <c r="E92" s="47">
        <v>139.53</v>
      </c>
      <c r="F92" s="47">
        <v>17.277000000000001</v>
      </c>
      <c r="G92" s="47">
        <v>82.7</v>
      </c>
      <c r="H92" s="47">
        <v>108.84010000000001</v>
      </c>
      <c r="I92" s="47">
        <v>18.655799999999999</v>
      </c>
      <c r="J92" s="47">
        <v>24.242000000000001</v>
      </c>
      <c r="K92" s="47">
        <v>119.6474</v>
      </c>
      <c r="L92" s="47" t="s">
        <v>175</v>
      </c>
      <c r="M92" s="47">
        <v>59.048000000000002</v>
      </c>
      <c r="N92" s="47">
        <v>144.47200000000001</v>
      </c>
      <c r="O92" s="47">
        <v>101.29</v>
      </c>
      <c r="P92" s="47">
        <v>580.64200000000005</v>
      </c>
      <c r="Q92" s="47" t="s">
        <v>175</v>
      </c>
      <c r="R92" s="47">
        <v>240281.74340000001</v>
      </c>
      <c r="S92" s="47">
        <v>3550.87</v>
      </c>
      <c r="T92" s="47">
        <v>66438.808799999999</v>
      </c>
      <c r="U92" s="47">
        <v>28876.712800000001</v>
      </c>
      <c r="V92" s="47">
        <v>388.04039999999998</v>
      </c>
      <c r="W92" s="47">
        <v>9398.9688000000006</v>
      </c>
      <c r="X92" s="47">
        <v>13738.725</v>
      </c>
      <c r="Y92" s="47">
        <v>17905.8495</v>
      </c>
      <c r="Z92" s="47">
        <v>1490.69</v>
      </c>
      <c r="AA92" s="47">
        <v>514010.70548127999</v>
      </c>
      <c r="AB92" s="47">
        <v>5923.2062470000001</v>
      </c>
      <c r="AC92" s="47">
        <v>125536.1292276</v>
      </c>
      <c r="AD92" s="47">
        <v>41285.036290160002</v>
      </c>
      <c r="AE92" s="47">
        <v>501.03776448000002</v>
      </c>
      <c r="AF92" s="47">
        <v>15585.370064160001</v>
      </c>
      <c r="AG92" s="47">
        <v>19223.224020000001</v>
      </c>
      <c r="AH92" s="47">
        <v>21569.386307699999</v>
      </c>
      <c r="AI92" s="47">
        <v>3416.065204</v>
      </c>
      <c r="AJ92" s="47">
        <v>747050.16060637997</v>
      </c>
      <c r="AK92" s="47">
        <v>68.805380493333701</v>
      </c>
      <c r="AL92" s="47">
        <v>0.79287932181048404</v>
      </c>
      <c r="AM92" s="47">
        <v>16.804243656905498</v>
      </c>
      <c r="AN92" s="47">
        <v>5.5264075248506703</v>
      </c>
      <c r="AO92" s="47">
        <v>6.70688249465482E-2</v>
      </c>
      <c r="AP92" s="47">
        <v>2.0862548308013702</v>
      </c>
      <c r="AQ92" s="47">
        <v>2.57321730637157</v>
      </c>
      <c r="AR92" s="47">
        <v>2.8872741678004799</v>
      </c>
      <c r="AS92" s="47">
        <v>0.45727387317970503</v>
      </c>
      <c r="AT92" s="47">
        <v>100</v>
      </c>
    </row>
    <row r="93" spans="1:60" s="52" customFormat="1" x14ac:dyDescent="0.2">
      <c r="A93" s="21" t="s">
        <v>1179</v>
      </c>
      <c r="B93" s="21" t="s">
        <v>1363</v>
      </c>
      <c r="C93" s="21">
        <v>122.77</v>
      </c>
      <c r="D93" s="47">
        <v>9.6140000000000008</v>
      </c>
      <c r="E93" s="47">
        <v>135.74</v>
      </c>
      <c r="F93" s="47">
        <v>10.491</v>
      </c>
      <c r="G93" s="47">
        <v>114.56</v>
      </c>
      <c r="H93" s="47">
        <v>126.0926</v>
      </c>
      <c r="I93" s="47" t="s">
        <v>175</v>
      </c>
      <c r="J93" s="47">
        <v>34.347999999999999</v>
      </c>
      <c r="K93" s="47">
        <v>105.98350000000001</v>
      </c>
      <c r="L93" s="47" t="s">
        <v>175</v>
      </c>
      <c r="M93" s="47" t="s">
        <v>175</v>
      </c>
      <c r="N93" s="47">
        <v>120.208</v>
      </c>
      <c r="O93" s="47">
        <v>93.43</v>
      </c>
      <c r="P93" s="47">
        <v>614.57240000000002</v>
      </c>
      <c r="Q93" s="47" t="s">
        <v>175</v>
      </c>
      <c r="R93" s="47">
        <v>251983.9632</v>
      </c>
      <c r="S93" s="47">
        <v>3193.44</v>
      </c>
      <c r="T93" s="47">
        <v>66526.951400000005</v>
      </c>
      <c r="U93" s="47">
        <v>28507.731199999998</v>
      </c>
      <c r="V93" s="47">
        <v>466.6497</v>
      </c>
      <c r="W93" s="47">
        <v>6618.8771999999999</v>
      </c>
      <c r="X93" s="47">
        <v>12910.569</v>
      </c>
      <c r="Y93" s="47">
        <v>22023.592499999999</v>
      </c>
      <c r="Z93" s="47">
        <v>946.8</v>
      </c>
      <c r="AA93" s="47">
        <v>539044.09407743998</v>
      </c>
      <c r="AB93" s="47">
        <v>5326.9772640000001</v>
      </c>
      <c r="AC93" s="47">
        <v>125702.6746703</v>
      </c>
      <c r="AD93" s="47">
        <v>40757.503296640003</v>
      </c>
      <c r="AE93" s="47">
        <v>602.53809263999995</v>
      </c>
      <c r="AF93" s="47">
        <v>10975.42217304</v>
      </c>
      <c r="AG93" s="47">
        <v>18064.468144800001</v>
      </c>
      <c r="AH93" s="47">
        <v>26529.619525499998</v>
      </c>
      <c r="AI93" s="47">
        <v>2169.6868800000002</v>
      </c>
      <c r="AJ93" s="47">
        <v>769172.98412436002</v>
      </c>
      <c r="AK93" s="47">
        <v>70.080996759278705</v>
      </c>
      <c r="AL93" s="47">
        <v>0.69255906979940596</v>
      </c>
      <c r="AM93" s="47">
        <v>16.342575371832901</v>
      </c>
      <c r="AN93" s="47">
        <v>5.2988734833217102</v>
      </c>
      <c r="AO93" s="47">
        <v>7.8335836681255794E-2</v>
      </c>
      <c r="AP93" s="47">
        <v>1.4269120730409699</v>
      </c>
      <c r="AQ93" s="47">
        <v>2.34855728394633</v>
      </c>
      <c r="AR93" s="47">
        <v>3.44910963763266</v>
      </c>
      <c r="AS93" s="47">
        <v>0.28208048446605399</v>
      </c>
      <c r="AT93" s="47">
        <v>100</v>
      </c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</row>
    <row r="94" spans="1:60" s="52" customFormat="1" x14ac:dyDescent="0.2">
      <c r="A94" s="21" t="s">
        <v>1181</v>
      </c>
      <c r="B94" s="21" t="s">
        <v>1364</v>
      </c>
      <c r="C94" s="21">
        <v>120.46</v>
      </c>
      <c r="D94" s="47">
        <v>11.105499999999999</v>
      </c>
      <c r="E94" s="47">
        <v>135.41999999999999</v>
      </c>
      <c r="F94" s="47">
        <v>14.677</v>
      </c>
      <c r="G94" s="47">
        <v>77.41</v>
      </c>
      <c r="H94" s="47">
        <v>109.3139</v>
      </c>
      <c r="I94" s="47">
        <v>20.178000000000001</v>
      </c>
      <c r="J94" s="47">
        <v>23.460799999999999</v>
      </c>
      <c r="K94" s="47">
        <v>127.98269999999999</v>
      </c>
      <c r="L94" s="47" t="s">
        <v>175</v>
      </c>
      <c r="M94" s="47">
        <v>58.890700000000002</v>
      </c>
      <c r="N94" s="47">
        <v>133.61600000000001</v>
      </c>
      <c r="O94" s="47">
        <v>116.23</v>
      </c>
      <c r="P94" s="47">
        <v>508.26979999999998</v>
      </c>
      <c r="Q94" s="47" t="s">
        <v>175</v>
      </c>
      <c r="R94" s="47">
        <v>268573.40840000001</v>
      </c>
      <c r="S94" s="47">
        <v>4300.6899999999996</v>
      </c>
      <c r="T94" s="47">
        <v>78482.312999999995</v>
      </c>
      <c r="U94" s="47">
        <v>32802.847999999998</v>
      </c>
      <c r="V94" s="47">
        <v>739.03319999999997</v>
      </c>
      <c r="W94" s="47">
        <v>12882.5424</v>
      </c>
      <c r="X94" s="47">
        <v>11396.4375</v>
      </c>
      <c r="Y94" s="47">
        <v>17799.694500000001</v>
      </c>
      <c r="Z94" s="47">
        <v>737.6</v>
      </c>
      <c r="AA94" s="47">
        <v>574532.23524928</v>
      </c>
      <c r="AB94" s="47">
        <v>7173.9809889999997</v>
      </c>
      <c r="AC94" s="47">
        <v>148292.33041349999</v>
      </c>
      <c r="AD94" s="47">
        <v>46898.231785600001</v>
      </c>
      <c r="AE94" s="47">
        <v>954.23966784000004</v>
      </c>
      <c r="AF94" s="47">
        <v>21361.831807679999</v>
      </c>
      <c r="AG94" s="47">
        <v>15945.895350000001</v>
      </c>
      <c r="AH94" s="47">
        <v>21441.511994699998</v>
      </c>
      <c r="AI94" s="47">
        <v>1690.2841599999999</v>
      </c>
      <c r="AJ94" s="47">
        <v>838290.5414176</v>
      </c>
      <c r="AK94" s="47">
        <v>68.536170559399494</v>
      </c>
      <c r="AL94" s="47">
        <v>0.85578694194358496</v>
      </c>
      <c r="AM94" s="47">
        <v>17.689848935039699</v>
      </c>
      <c r="AN94" s="47">
        <v>5.5945080456582801</v>
      </c>
      <c r="AO94" s="47">
        <v>0.113831615733887</v>
      </c>
      <c r="AP94" s="47">
        <v>2.54826110426534</v>
      </c>
      <c r="AQ94" s="47">
        <v>1.9021919683162001</v>
      </c>
      <c r="AR94" s="47">
        <v>2.5577661843161299</v>
      </c>
      <c r="AS94" s="47">
        <v>0.20163464532733799</v>
      </c>
      <c r="AT94" s="47">
        <v>100</v>
      </c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</row>
    <row r="95" spans="1:60" s="54" customFormat="1" x14ac:dyDescent="0.2">
      <c r="A95" s="21" t="s">
        <v>1183</v>
      </c>
      <c r="B95" s="21" t="s">
        <v>1366</v>
      </c>
      <c r="C95" s="21">
        <v>120.36</v>
      </c>
      <c r="D95" s="47">
        <v>17.869499999999999</v>
      </c>
      <c r="E95" s="47">
        <v>169.98</v>
      </c>
      <c r="F95" s="47">
        <v>30.771000000000001</v>
      </c>
      <c r="G95" s="47">
        <v>124.7</v>
      </c>
      <c r="H95" s="47">
        <v>110.68380000000001</v>
      </c>
      <c r="I95" s="47">
        <v>19.965599999999998</v>
      </c>
      <c r="J95" s="47">
        <v>24.713200000000001</v>
      </c>
      <c r="K95" s="47">
        <v>167.36940000000001</v>
      </c>
      <c r="L95" s="47" t="s">
        <v>175</v>
      </c>
      <c r="M95" s="47" t="s">
        <v>175</v>
      </c>
      <c r="N95" s="47">
        <v>105.01600000000001</v>
      </c>
      <c r="O95" s="47">
        <v>144.88999999999999</v>
      </c>
      <c r="P95" s="47">
        <v>495.45830000000001</v>
      </c>
      <c r="Q95" s="47">
        <v>242.72300000000001</v>
      </c>
      <c r="R95" s="47">
        <v>202305.86540000001</v>
      </c>
      <c r="S95" s="47">
        <v>5231.8599999999997</v>
      </c>
      <c r="T95" s="47">
        <v>75254.27</v>
      </c>
      <c r="U95" s="47">
        <v>17762.804800000002</v>
      </c>
      <c r="V95" s="47">
        <v>341.7801</v>
      </c>
      <c r="W95" s="47">
        <v>5185.5803999999998</v>
      </c>
      <c r="X95" s="47">
        <v>15050.941500000001</v>
      </c>
      <c r="Y95" s="47">
        <v>18982.067999999999</v>
      </c>
      <c r="Z95" s="47">
        <v>3074.58</v>
      </c>
      <c r="AA95" s="47">
        <v>432772.70726368</v>
      </c>
      <c r="AB95" s="47">
        <v>8727.2656659999993</v>
      </c>
      <c r="AC95" s="47">
        <v>142192.943165</v>
      </c>
      <c r="AD95" s="47">
        <v>25395.482022560001</v>
      </c>
      <c r="AE95" s="47">
        <v>441.30646511999998</v>
      </c>
      <c r="AF95" s="47">
        <v>8598.72941928</v>
      </c>
      <c r="AG95" s="47">
        <v>21059.277346800001</v>
      </c>
      <c r="AH95" s="47">
        <v>22865.799112799999</v>
      </c>
      <c r="AI95" s="47">
        <v>7045.7075279999999</v>
      </c>
      <c r="AJ95" s="47">
        <v>669099.21798923996</v>
      </c>
      <c r="AK95" s="47">
        <v>64.679900323936593</v>
      </c>
      <c r="AL95" s="47">
        <v>1.30433057330824</v>
      </c>
      <c r="AM95" s="47">
        <v>21.251398797373401</v>
      </c>
      <c r="AN95" s="47">
        <v>3.7954732780704599</v>
      </c>
      <c r="AO95" s="47">
        <v>6.5955310252222801E-2</v>
      </c>
      <c r="AP95" s="47">
        <v>1.28512023151375</v>
      </c>
      <c r="AQ95" s="47">
        <v>3.1474072574896699</v>
      </c>
      <c r="AR95" s="47">
        <v>3.4174003642562498</v>
      </c>
      <c r="AS95" s="47">
        <v>1.05301386379939</v>
      </c>
      <c r="AT95" s="47">
        <v>100</v>
      </c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</row>
    <row r="96" spans="1:60" s="47" customFormat="1" x14ac:dyDescent="0.2">
      <c r="A96" s="21" t="s">
        <v>1186</v>
      </c>
      <c r="B96" s="21" t="s">
        <v>1367</v>
      </c>
      <c r="C96" s="21">
        <v>121.63</v>
      </c>
      <c r="D96" s="47">
        <v>18.809999999999999</v>
      </c>
      <c r="E96" s="47">
        <v>188.21</v>
      </c>
      <c r="F96" s="47">
        <v>33.591999999999999</v>
      </c>
      <c r="G96" s="47">
        <v>119.57</v>
      </c>
      <c r="H96" s="47">
        <v>92.473399999999998</v>
      </c>
      <c r="I96" s="47">
        <v>23.877300000000002</v>
      </c>
      <c r="J96" s="47">
        <v>19.319199999999999</v>
      </c>
      <c r="K96" s="47">
        <v>289.07119999999998</v>
      </c>
      <c r="L96" s="47" t="s">
        <v>175</v>
      </c>
      <c r="M96" s="47" t="s">
        <v>175</v>
      </c>
      <c r="N96" s="47">
        <v>108.32</v>
      </c>
      <c r="O96" s="47">
        <v>128.18</v>
      </c>
      <c r="P96" s="47">
        <v>469.71850000000001</v>
      </c>
      <c r="Q96" s="47">
        <v>462.52699999999999</v>
      </c>
      <c r="R96" s="47">
        <v>188070.05480000001</v>
      </c>
      <c r="S96" s="47">
        <v>5347.89</v>
      </c>
      <c r="T96" s="47">
        <v>64960.140700000004</v>
      </c>
      <c r="U96" s="47">
        <v>15248.417600000001</v>
      </c>
      <c r="V96" s="47">
        <v>271.9776</v>
      </c>
      <c r="W96" s="47" t="s">
        <v>175</v>
      </c>
      <c r="X96" s="47">
        <v>18494.017500000002</v>
      </c>
      <c r="Y96" s="47">
        <v>16787.106</v>
      </c>
      <c r="Z96" s="47">
        <v>3029.92</v>
      </c>
      <c r="AA96" s="47">
        <v>402319.46122816001</v>
      </c>
      <c r="AB96" s="47">
        <v>8920.8153089999996</v>
      </c>
      <c r="AC96" s="47">
        <v>122742.18585265</v>
      </c>
      <c r="AD96" s="47">
        <v>21800.662642719999</v>
      </c>
      <c r="AE96" s="47">
        <v>351.17747711999999</v>
      </c>
      <c r="AF96" s="47" t="s">
        <v>175</v>
      </c>
      <c r="AG96" s="47">
        <v>25876.829286</v>
      </c>
      <c r="AH96" s="47">
        <v>20221.747887599999</v>
      </c>
      <c r="AI96" s="47">
        <v>6943.3646719999997</v>
      </c>
      <c r="AJ96" s="50">
        <v>609176.24435525003</v>
      </c>
      <c r="AK96" s="47">
        <v>66.043196030070703</v>
      </c>
      <c r="AL96" s="47">
        <v>1.4644063014049</v>
      </c>
      <c r="AM96" s="47">
        <v>20.148879243076799</v>
      </c>
      <c r="AN96" s="47">
        <v>3.5787118826003699</v>
      </c>
      <c r="AO96" s="47">
        <v>5.76479270776038E-2</v>
      </c>
      <c r="AP96" s="47" t="s">
        <v>175</v>
      </c>
      <c r="AQ96" s="47">
        <v>4.2478395252244203</v>
      </c>
      <c r="AR96" s="47">
        <v>3.31952338505954</v>
      </c>
      <c r="AS96" s="47">
        <v>1.13979570548566</v>
      </c>
      <c r="AT96" s="47">
        <v>100</v>
      </c>
    </row>
    <row r="97" spans="1:60" s="47" customFormat="1" x14ac:dyDescent="0.2">
      <c r="A97" s="21" t="s">
        <v>1187</v>
      </c>
      <c r="B97" s="21" t="s">
        <v>1368</v>
      </c>
      <c r="C97" s="21">
        <v>121.6</v>
      </c>
      <c r="D97" s="47">
        <v>17.2425</v>
      </c>
      <c r="E97" s="47">
        <v>174.02</v>
      </c>
      <c r="F97" s="47">
        <v>33.734999999999999</v>
      </c>
      <c r="G97" s="47">
        <v>104.33</v>
      </c>
      <c r="H97" s="47">
        <v>95.913600000000002</v>
      </c>
      <c r="I97" s="47">
        <v>23.983499999999999</v>
      </c>
      <c r="J97" s="47">
        <v>18.91</v>
      </c>
      <c r="K97" s="47">
        <v>200.4966</v>
      </c>
      <c r="L97" s="47" t="s">
        <v>175</v>
      </c>
      <c r="M97" s="47" t="s">
        <v>175</v>
      </c>
      <c r="N97" s="47">
        <v>101.928</v>
      </c>
      <c r="O97" s="47">
        <v>153.62</v>
      </c>
      <c r="P97" s="47">
        <v>407.4203</v>
      </c>
      <c r="Q97" s="47">
        <v>312.66300000000001</v>
      </c>
      <c r="R97" s="47">
        <v>204070.193</v>
      </c>
      <c r="S97" s="47">
        <v>5455.25</v>
      </c>
      <c r="T97" s="47">
        <v>83738.864300000001</v>
      </c>
      <c r="U97" s="47">
        <v>12870.3848</v>
      </c>
      <c r="V97" s="47">
        <v>175.01669999999999</v>
      </c>
      <c r="W97" s="47">
        <v>2779.6080000000002</v>
      </c>
      <c r="X97" s="47">
        <v>13688.01</v>
      </c>
      <c r="Y97" s="47">
        <v>17247.877499999999</v>
      </c>
      <c r="Z97" s="47">
        <v>3768.23</v>
      </c>
      <c r="AA97" s="47">
        <v>436546.95686560002</v>
      </c>
      <c r="AB97" s="47">
        <v>9099.9025249999995</v>
      </c>
      <c r="AC97" s="47">
        <v>158224.58409485</v>
      </c>
      <c r="AD97" s="47">
        <v>18400.789148560001</v>
      </c>
      <c r="AE97" s="47">
        <v>225.98156304</v>
      </c>
      <c r="AF97" s="47">
        <v>4609.1459856000001</v>
      </c>
      <c r="AG97" s="47">
        <v>19152.263591999999</v>
      </c>
      <c r="AH97" s="47">
        <v>20776.793236500002</v>
      </c>
      <c r="AI97" s="47">
        <v>8635.2758680000006</v>
      </c>
      <c r="AJ97" s="47">
        <v>675671.69287915004</v>
      </c>
      <c r="AK97" s="47">
        <v>64.6093304583178</v>
      </c>
      <c r="AL97" s="47">
        <v>1.3467935124266901</v>
      </c>
      <c r="AM97" s="47">
        <v>23.417376480673401</v>
      </c>
      <c r="AN97" s="47">
        <v>2.7233328467781699</v>
      </c>
      <c r="AO97" s="47">
        <v>3.34454684755335E-2</v>
      </c>
      <c r="AP97" s="47">
        <v>0.68215762687343895</v>
      </c>
      <c r="AQ97" s="47">
        <v>2.8345517199912602</v>
      </c>
      <c r="AR97" s="47">
        <v>3.07498352461187</v>
      </c>
      <c r="AS97" s="47">
        <v>1.27802836185184</v>
      </c>
      <c r="AT97" s="47">
        <v>100</v>
      </c>
    </row>
    <row r="98" spans="1:60" s="47" customFormat="1" x14ac:dyDescent="0.2">
      <c r="A98" s="21" t="s">
        <v>1189</v>
      </c>
      <c r="B98" s="21" t="s">
        <v>1370</v>
      </c>
      <c r="C98" s="21">
        <v>120.11</v>
      </c>
      <c r="D98" s="47">
        <v>11.2195</v>
      </c>
      <c r="E98" s="47">
        <v>96.32</v>
      </c>
      <c r="F98" s="47">
        <v>24.05</v>
      </c>
      <c r="G98" s="47">
        <v>109.26</v>
      </c>
      <c r="H98" s="47">
        <v>119.274</v>
      </c>
      <c r="I98" s="47">
        <v>19.2576</v>
      </c>
      <c r="J98" s="47">
        <v>22.741599999999998</v>
      </c>
      <c r="K98" s="47">
        <v>230.93809999999999</v>
      </c>
      <c r="L98" s="47" t="s">
        <v>175</v>
      </c>
      <c r="M98" s="47">
        <v>130.14760000000001</v>
      </c>
      <c r="N98" s="47">
        <v>121.792</v>
      </c>
      <c r="O98" s="47">
        <v>77.37</v>
      </c>
      <c r="P98" s="47">
        <v>929.16589999999997</v>
      </c>
      <c r="Q98" s="50">
        <v>726.86900000000003</v>
      </c>
      <c r="R98" s="47">
        <v>229148.3302</v>
      </c>
      <c r="S98" s="47">
        <v>3502.33</v>
      </c>
      <c r="T98" s="47">
        <v>74128.035799999998</v>
      </c>
      <c r="U98" s="47">
        <v>35447.193599999999</v>
      </c>
      <c r="V98" s="47">
        <v>469.4787</v>
      </c>
      <c r="W98" s="47">
        <v>7219.3134</v>
      </c>
      <c r="X98" s="47">
        <v>11960.896500000001</v>
      </c>
      <c r="Y98" s="47">
        <v>18160.915499999999</v>
      </c>
      <c r="Z98" s="47">
        <v>3701.84</v>
      </c>
      <c r="AA98" s="47">
        <v>490194.10796384001</v>
      </c>
      <c r="AB98" s="47">
        <v>5842.2366730000003</v>
      </c>
      <c r="AC98" s="47">
        <v>140064.9236441</v>
      </c>
      <c r="AD98" s="47">
        <v>50678.852689920001</v>
      </c>
      <c r="AE98" s="47">
        <v>606.19089743999996</v>
      </c>
      <c r="AF98" s="47">
        <v>11971.065479880001</v>
      </c>
      <c r="AG98" s="47">
        <v>16735.686382799999</v>
      </c>
      <c r="AH98" s="47">
        <v>21876.638811299999</v>
      </c>
      <c r="AI98" s="47">
        <v>8483.1365440000009</v>
      </c>
      <c r="AJ98" s="47">
        <v>746452.83908627997</v>
      </c>
      <c r="AK98" s="47">
        <v>65.669802872459897</v>
      </c>
      <c r="AL98" s="47">
        <v>0.782666548653145</v>
      </c>
      <c r="AM98" s="47">
        <v>18.764068714046399</v>
      </c>
      <c r="AN98" s="47">
        <v>6.7892906338135299</v>
      </c>
      <c r="AO98" s="47">
        <v>8.1209537387791006E-2</v>
      </c>
      <c r="AP98" s="47">
        <v>1.6037269674710599</v>
      </c>
      <c r="AQ98" s="47">
        <v>2.2420286328183701</v>
      </c>
      <c r="AR98" s="47">
        <v>2.9307462797085502</v>
      </c>
      <c r="AS98" s="47">
        <v>1.13645981364128</v>
      </c>
      <c r="AT98" s="47">
        <v>100</v>
      </c>
    </row>
    <row r="99" spans="1:60" s="52" customFormat="1" x14ac:dyDescent="0.2">
      <c r="A99" s="21" t="s">
        <v>1191</v>
      </c>
      <c r="B99" s="21" t="s">
        <v>1371</v>
      </c>
      <c r="C99" s="21">
        <v>121.7</v>
      </c>
      <c r="D99" s="47">
        <v>12.891500000000001</v>
      </c>
      <c r="E99" s="47">
        <v>109.71</v>
      </c>
      <c r="F99" s="47">
        <v>25.779</v>
      </c>
      <c r="G99" s="47">
        <v>112.34</v>
      </c>
      <c r="H99" s="47">
        <v>104.5244</v>
      </c>
      <c r="I99" s="47">
        <v>21.735600000000002</v>
      </c>
      <c r="J99" s="47">
        <v>21.476800000000001</v>
      </c>
      <c r="K99" s="47">
        <v>128.20740000000001</v>
      </c>
      <c r="L99" s="47" t="s">
        <v>175</v>
      </c>
      <c r="M99" s="47" t="s">
        <v>175</v>
      </c>
      <c r="N99" s="47">
        <v>142.976</v>
      </c>
      <c r="O99" s="50">
        <v>110.47</v>
      </c>
      <c r="P99" s="50">
        <v>643.6191</v>
      </c>
      <c r="Q99" s="47">
        <v>464.464</v>
      </c>
      <c r="R99" s="47">
        <v>210734.4448</v>
      </c>
      <c r="S99" s="47">
        <v>3488.1</v>
      </c>
      <c r="T99" s="47">
        <v>66808.041299999997</v>
      </c>
      <c r="U99" s="47">
        <v>30202.598399999999</v>
      </c>
      <c r="V99" s="47">
        <v>373.428</v>
      </c>
      <c r="W99" s="47">
        <v>6319.4507999999996</v>
      </c>
      <c r="X99" s="47">
        <v>10532.9175</v>
      </c>
      <c r="Y99" s="47">
        <v>17638.067999999999</v>
      </c>
      <c r="Z99" s="47">
        <v>6347.53</v>
      </c>
      <c r="AA99" s="47">
        <v>450803.12431615999</v>
      </c>
      <c r="AB99" s="47">
        <v>5818.4996099999998</v>
      </c>
      <c r="AC99" s="47">
        <v>126233.79403634999</v>
      </c>
      <c r="AD99" s="47">
        <v>43180.65493248</v>
      </c>
      <c r="AE99" s="47">
        <v>482.17023360000002</v>
      </c>
      <c r="AF99" s="47">
        <v>10478.91331656</v>
      </c>
      <c r="AG99" s="47">
        <v>14737.658165999999</v>
      </c>
      <c r="AH99" s="47">
        <v>21246.816712799999</v>
      </c>
      <c r="AI99" s="47">
        <v>14545.999748</v>
      </c>
      <c r="AJ99" s="47">
        <v>687527.63107194996</v>
      </c>
      <c r="AK99" s="47">
        <v>65.568728287079296</v>
      </c>
      <c r="AL99" s="47">
        <v>0.84629320292599097</v>
      </c>
      <c r="AM99" s="47">
        <v>18.360541210472402</v>
      </c>
      <c r="AN99" s="47">
        <v>6.2805701154374596</v>
      </c>
      <c r="AO99" s="47">
        <v>7.0131033548168895E-2</v>
      </c>
      <c r="AP99" s="47">
        <v>1.52414431696686</v>
      </c>
      <c r="AQ99" s="47">
        <v>2.1435732179988101</v>
      </c>
      <c r="AR99" s="47">
        <v>3.0903218652715498</v>
      </c>
      <c r="AS99" s="47">
        <v>2.1156967502994402</v>
      </c>
      <c r="AT99" s="47">
        <v>100</v>
      </c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</row>
    <row r="100" spans="1:60" s="52" customFormat="1" x14ac:dyDescent="0.2">
      <c r="A100" s="21" t="s">
        <v>1192</v>
      </c>
      <c r="B100" s="21" t="s">
        <v>1372</v>
      </c>
      <c r="C100" s="21">
        <v>120.58</v>
      </c>
      <c r="D100" s="47">
        <v>8.968</v>
      </c>
      <c r="E100" s="47">
        <v>84.19</v>
      </c>
      <c r="F100" s="47">
        <v>20.436</v>
      </c>
      <c r="G100" s="47">
        <v>100.8</v>
      </c>
      <c r="H100" s="47">
        <v>127.80240000000001</v>
      </c>
      <c r="I100" s="47">
        <v>18.3903</v>
      </c>
      <c r="J100" s="50">
        <v>16.901199999999999</v>
      </c>
      <c r="K100" s="50">
        <v>95.732900000000001</v>
      </c>
      <c r="L100" s="47" t="s">
        <v>175</v>
      </c>
      <c r="M100" s="47" t="s">
        <v>175</v>
      </c>
      <c r="N100" s="50">
        <v>100.752</v>
      </c>
      <c r="O100" s="47">
        <v>82.75</v>
      </c>
      <c r="P100" s="47">
        <v>952.53319999999997</v>
      </c>
      <c r="Q100" s="47">
        <v>467.81799999999998</v>
      </c>
      <c r="R100" s="47">
        <v>216416.3204</v>
      </c>
      <c r="S100" s="47">
        <v>2899.72</v>
      </c>
      <c r="T100" s="47">
        <v>65913.1109</v>
      </c>
      <c r="U100" s="50">
        <v>16131.9912</v>
      </c>
      <c r="V100" s="47">
        <v>158.96520000000001</v>
      </c>
      <c r="W100" s="47">
        <v>5165.0508</v>
      </c>
      <c r="X100" s="47">
        <v>10587.0555</v>
      </c>
      <c r="Y100" s="47">
        <v>22281.294000000002</v>
      </c>
      <c r="Z100" s="47">
        <v>5302.61</v>
      </c>
      <c r="AA100" s="47">
        <v>462957.79259968002</v>
      </c>
      <c r="AB100" s="47">
        <v>4837.0229319999999</v>
      </c>
      <c r="AC100" s="47">
        <v>124542.82304555</v>
      </c>
      <c r="AD100" s="47">
        <v>23063.90781864</v>
      </c>
      <c r="AE100" s="47">
        <v>205.25586623999999</v>
      </c>
      <c r="AF100" s="47">
        <v>8564.6872365599993</v>
      </c>
      <c r="AG100" s="47">
        <v>14813.408055600001</v>
      </c>
      <c r="AH100" s="47">
        <v>26840.046752400001</v>
      </c>
      <c r="AI100" s="47">
        <v>12151.461076</v>
      </c>
      <c r="AJ100" s="47">
        <v>677976.40538267</v>
      </c>
      <c r="AK100" s="47">
        <v>68.285236613562205</v>
      </c>
      <c r="AL100" s="47">
        <v>0.71345003949950703</v>
      </c>
      <c r="AM100" s="47">
        <v>18.369787216304999</v>
      </c>
      <c r="AN100" s="47">
        <v>3.4018747017637101</v>
      </c>
      <c r="AO100" s="47">
        <v>3.0274780156124701E-2</v>
      </c>
      <c r="AP100" s="47">
        <v>1.26327216825869</v>
      </c>
      <c r="AQ100" s="47">
        <v>2.18494448154709</v>
      </c>
      <c r="AR100" s="47">
        <v>3.9588467296661598</v>
      </c>
      <c r="AS100" s="47">
        <v>1.79231326924148</v>
      </c>
      <c r="AT100" s="47">
        <v>100</v>
      </c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</row>
    <row r="101" spans="1:60" s="54" customFormat="1" x14ac:dyDescent="0.2">
      <c r="A101" s="21" t="s">
        <v>1194</v>
      </c>
      <c r="B101" s="21" t="s">
        <v>1374</v>
      </c>
      <c r="C101" s="21">
        <v>122.38</v>
      </c>
      <c r="D101" s="47">
        <v>15.712999999999999</v>
      </c>
      <c r="E101" s="47">
        <v>139.65</v>
      </c>
      <c r="F101" s="47">
        <v>25.48</v>
      </c>
      <c r="G101" s="47">
        <v>145.49</v>
      </c>
      <c r="H101" s="47">
        <v>135.38319999999999</v>
      </c>
      <c r="I101" s="47">
        <v>28.143000000000001</v>
      </c>
      <c r="J101" s="47">
        <v>40.200800000000001</v>
      </c>
      <c r="K101" s="47">
        <v>276.19909999999999</v>
      </c>
      <c r="L101" s="47" t="s">
        <v>175</v>
      </c>
      <c r="M101" s="47" t="s">
        <v>175</v>
      </c>
      <c r="N101" s="47">
        <v>127.152</v>
      </c>
      <c r="O101" s="47">
        <v>125.32</v>
      </c>
      <c r="P101" s="47">
        <v>1140.2527</v>
      </c>
      <c r="Q101" s="47">
        <v>136.87700000000001</v>
      </c>
      <c r="R101" s="47">
        <v>204373.50140000001</v>
      </c>
      <c r="S101" s="47">
        <v>4421.6899999999996</v>
      </c>
      <c r="T101" s="47">
        <v>83953.469599999997</v>
      </c>
      <c r="U101" s="47">
        <v>32042.867999999999</v>
      </c>
      <c r="V101" s="47">
        <v>442.67700000000002</v>
      </c>
      <c r="W101" s="50">
        <v>3666.2184000000002</v>
      </c>
      <c r="X101" s="47">
        <v>11323.704</v>
      </c>
      <c r="Y101" s="47">
        <v>21733.383000000002</v>
      </c>
      <c r="Z101" s="47">
        <v>7275.73</v>
      </c>
      <c r="AA101" s="47">
        <v>437195.79419488</v>
      </c>
      <c r="AB101" s="47">
        <v>7375.821089</v>
      </c>
      <c r="AC101" s="47">
        <v>158630.08080920001</v>
      </c>
      <c r="AD101" s="47">
        <v>45811.688379599997</v>
      </c>
      <c r="AE101" s="47">
        <v>571.58454240000003</v>
      </c>
      <c r="AF101" s="47">
        <v>6079.3233508800004</v>
      </c>
      <c r="AG101" s="47">
        <v>15844.1266368</v>
      </c>
      <c r="AH101" s="47">
        <v>26180.033161799998</v>
      </c>
      <c r="AI101" s="47">
        <v>16673.062868000001</v>
      </c>
      <c r="AJ101" s="47">
        <v>714361.51503255998</v>
      </c>
      <c r="AK101" s="47">
        <v>61.200916482035403</v>
      </c>
      <c r="AL101" s="47">
        <v>1.0325053819093</v>
      </c>
      <c r="AM101" s="47">
        <v>22.205854804758001</v>
      </c>
      <c r="AN101" s="47">
        <v>6.4129558235667199</v>
      </c>
      <c r="AO101" s="47">
        <v>8.0013344836185302E-2</v>
      </c>
      <c r="AP101" s="47">
        <v>0.85101495852599396</v>
      </c>
      <c r="AQ101" s="47">
        <v>2.2179423587898399</v>
      </c>
      <c r="AR101" s="47">
        <v>3.66481572857501</v>
      </c>
      <c r="AS101" s="47">
        <v>2.3339811170034901</v>
      </c>
      <c r="AT101" s="47">
        <v>100</v>
      </c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</row>
    <row r="102" spans="1:60" s="47" customFormat="1" x14ac:dyDescent="0.2">
      <c r="A102" s="21" t="s">
        <v>1196</v>
      </c>
      <c r="B102" s="21" t="s">
        <v>1375</v>
      </c>
      <c r="C102" s="21">
        <v>122.14</v>
      </c>
      <c r="D102" s="47">
        <v>15.9315</v>
      </c>
      <c r="E102" s="47">
        <v>180.44</v>
      </c>
      <c r="F102" s="47">
        <v>31.681000000000001</v>
      </c>
      <c r="G102" s="47">
        <v>150.26</v>
      </c>
      <c r="H102" s="47">
        <v>138.5247</v>
      </c>
      <c r="I102" s="47">
        <v>36.355800000000002</v>
      </c>
      <c r="J102" s="47">
        <v>45.656799999999997</v>
      </c>
      <c r="K102" s="47">
        <v>409.99189999999999</v>
      </c>
      <c r="L102" s="47">
        <v>39.353000000000002</v>
      </c>
      <c r="M102" s="47">
        <v>108.1014</v>
      </c>
      <c r="N102" s="47">
        <v>97</v>
      </c>
      <c r="O102" s="47">
        <v>82.67</v>
      </c>
      <c r="P102" s="47">
        <v>1138.3108999999999</v>
      </c>
      <c r="Q102" s="47">
        <v>78.364000000000004</v>
      </c>
      <c r="R102" s="47">
        <v>189175.4228</v>
      </c>
      <c r="S102" s="47">
        <v>3665.69</v>
      </c>
      <c r="T102" s="47">
        <v>80402.003500000006</v>
      </c>
      <c r="U102" s="47">
        <v>36354.905599999998</v>
      </c>
      <c r="V102" s="47">
        <v>453.88229999999999</v>
      </c>
      <c r="W102" s="47">
        <v>8617.8768</v>
      </c>
      <c r="X102" s="47">
        <v>9995.7270000000008</v>
      </c>
      <c r="Y102" s="47">
        <v>18464.124</v>
      </c>
      <c r="Z102" s="47">
        <v>5310.37</v>
      </c>
      <c r="AA102" s="47">
        <v>404684.06445375999</v>
      </c>
      <c r="AB102" s="47">
        <v>6114.7374890000001</v>
      </c>
      <c r="AC102" s="47">
        <v>151919.58561325</v>
      </c>
      <c r="AD102" s="47">
        <v>51976.608536320004</v>
      </c>
      <c r="AE102" s="47">
        <v>586.05282576000002</v>
      </c>
      <c r="AF102" s="47">
        <v>14290.163309760001</v>
      </c>
      <c r="AG102" s="47">
        <v>13986.021218399999</v>
      </c>
      <c r="AH102" s="47">
        <v>22241.8837704</v>
      </c>
      <c r="AI102" s="47">
        <v>12169.243892</v>
      </c>
      <c r="AJ102" s="47">
        <v>677968.36110864999</v>
      </c>
      <c r="AK102" s="47">
        <v>59.690700579596196</v>
      </c>
      <c r="AL102" s="47">
        <v>0.90192077385452796</v>
      </c>
      <c r="AM102" s="47">
        <v>22.408064200049498</v>
      </c>
      <c r="AN102" s="47">
        <v>7.6665242093783101</v>
      </c>
      <c r="AO102" s="47">
        <v>8.6442503718264202E-2</v>
      </c>
      <c r="AP102" s="47">
        <v>2.1077920636874499</v>
      </c>
      <c r="AQ102" s="47">
        <v>2.0629312547165601</v>
      </c>
      <c r="AR102" s="47">
        <v>3.2806669228677401</v>
      </c>
      <c r="AS102" s="47">
        <v>1.79495749213137</v>
      </c>
      <c r="AT102" s="47">
        <v>100</v>
      </c>
    </row>
    <row r="103" spans="1:60" s="47" customFormat="1" x14ac:dyDescent="0.2">
      <c r="A103" s="21" t="s">
        <v>1197</v>
      </c>
      <c r="B103" s="21" t="s">
        <v>1376</v>
      </c>
      <c r="C103" s="21">
        <v>121.53</v>
      </c>
      <c r="D103" s="47">
        <v>18.6675</v>
      </c>
      <c r="E103" s="47">
        <v>183.25</v>
      </c>
      <c r="F103" s="47">
        <v>36.179000000000002</v>
      </c>
      <c r="G103" s="47">
        <v>109.03</v>
      </c>
      <c r="H103" s="47">
        <v>122.5082</v>
      </c>
      <c r="I103" s="47">
        <v>20.726700000000001</v>
      </c>
      <c r="J103" s="47">
        <v>40.696800000000003</v>
      </c>
      <c r="K103" s="47">
        <v>201.93039999999999</v>
      </c>
      <c r="L103" s="47">
        <v>26.915800000000001</v>
      </c>
      <c r="M103" s="47" t="s">
        <v>175</v>
      </c>
      <c r="N103" s="47">
        <v>137.6</v>
      </c>
      <c r="O103" s="47">
        <v>114.7</v>
      </c>
      <c r="P103" s="47">
        <v>636.2242</v>
      </c>
      <c r="Q103" s="47">
        <v>264.57600000000002</v>
      </c>
      <c r="R103" s="47">
        <v>214288.72020000001</v>
      </c>
      <c r="S103" s="47">
        <v>4803.2</v>
      </c>
      <c r="T103" s="47">
        <v>91041.368600000002</v>
      </c>
      <c r="U103" s="47">
        <v>39580.008000000002</v>
      </c>
      <c r="V103" s="47">
        <v>663.63419999999996</v>
      </c>
      <c r="W103" s="50">
        <v>11807.1486</v>
      </c>
      <c r="X103" s="47">
        <v>9526.9230000000007</v>
      </c>
      <c r="Y103" s="47">
        <v>21603.414000000001</v>
      </c>
      <c r="Z103" s="47">
        <v>5461.5</v>
      </c>
      <c r="AA103" s="47">
        <v>458406.43025183998</v>
      </c>
      <c r="AB103" s="47">
        <v>8012.21792</v>
      </c>
      <c r="AC103" s="47">
        <v>172022.6659697</v>
      </c>
      <c r="AD103" s="47">
        <v>56587.537437600004</v>
      </c>
      <c r="AE103" s="47">
        <v>856.88447903999997</v>
      </c>
      <c r="AF103" s="47">
        <v>19578.61380852</v>
      </c>
      <c r="AG103" s="47">
        <v>13330.070661600001</v>
      </c>
      <c r="AH103" s="47">
        <v>26023.472504400001</v>
      </c>
      <c r="AI103" s="47">
        <v>12515.573399999999</v>
      </c>
      <c r="AJ103" s="47">
        <v>767333.46643270005</v>
      </c>
      <c r="AK103" s="47">
        <v>59.740184718249203</v>
      </c>
      <c r="AL103" s="47">
        <v>1.04416375285291</v>
      </c>
      <c r="AM103" s="47">
        <v>22.4182410249127</v>
      </c>
      <c r="AN103" s="47">
        <v>7.37456919488642</v>
      </c>
      <c r="AO103" s="47">
        <v>0.111670416647357</v>
      </c>
      <c r="AP103" s="47">
        <v>2.55151308589994</v>
      </c>
      <c r="AQ103" s="47">
        <v>1.73719396386696</v>
      </c>
      <c r="AR103" s="47">
        <v>3.3914163323778901</v>
      </c>
      <c r="AS103" s="47">
        <v>1.63104751030661</v>
      </c>
      <c r="AT103" s="47">
        <v>100</v>
      </c>
    </row>
    <row r="104" spans="1:60" s="47" customFormat="1" x14ac:dyDescent="0.2">
      <c r="A104" s="21" t="s">
        <v>1199</v>
      </c>
      <c r="B104" s="21" t="s">
        <v>1378</v>
      </c>
      <c r="C104" s="21">
        <v>122.21</v>
      </c>
      <c r="D104" s="47">
        <v>28.31</v>
      </c>
      <c r="E104" s="47">
        <v>215.41</v>
      </c>
      <c r="F104" s="47">
        <v>28.626000000000001</v>
      </c>
      <c r="G104" s="47">
        <v>122.22</v>
      </c>
      <c r="H104" s="47">
        <v>117.214</v>
      </c>
      <c r="I104" s="47">
        <v>26.2668</v>
      </c>
      <c r="J104" s="47">
        <v>22.109200000000001</v>
      </c>
      <c r="K104" s="47">
        <v>95.262100000000004</v>
      </c>
      <c r="L104" s="47" t="s">
        <v>175</v>
      </c>
      <c r="M104" s="47" t="s">
        <v>175</v>
      </c>
      <c r="N104" s="47">
        <v>163.88</v>
      </c>
      <c r="O104" s="47">
        <v>164.19</v>
      </c>
      <c r="P104" s="47">
        <v>599.15480000000002</v>
      </c>
      <c r="Q104" s="47">
        <v>189.37100000000001</v>
      </c>
      <c r="R104" s="47">
        <v>283127.99280000001</v>
      </c>
      <c r="S104" s="47">
        <v>7381.3</v>
      </c>
      <c r="T104" s="47">
        <v>110463.1983</v>
      </c>
      <c r="U104" s="47">
        <v>40064.242400000003</v>
      </c>
      <c r="V104" s="47">
        <v>473.96820000000002</v>
      </c>
      <c r="W104" s="47">
        <v>6499.1706000000004</v>
      </c>
      <c r="X104" s="47">
        <v>10788.487499999999</v>
      </c>
      <c r="Y104" s="47">
        <v>17781.298500000001</v>
      </c>
      <c r="Z104" s="47">
        <v>6191.96</v>
      </c>
      <c r="AA104" s="47">
        <v>605667.40219775995</v>
      </c>
      <c r="AB104" s="47">
        <v>12312.74653</v>
      </c>
      <c r="AC104" s="47">
        <v>208720.21318784999</v>
      </c>
      <c r="AD104" s="47">
        <v>57279.84735928</v>
      </c>
      <c r="AE104" s="47">
        <v>611.98773984000002</v>
      </c>
      <c r="AF104" s="47">
        <v>10776.92468892</v>
      </c>
      <c r="AG104" s="47">
        <v>15095.25171</v>
      </c>
      <c r="AH104" s="47">
        <v>21419.3521731</v>
      </c>
      <c r="AI104" s="47">
        <v>14189.495536</v>
      </c>
      <c r="AJ104" s="47">
        <v>946073.22112274996</v>
      </c>
      <c r="AK104" s="47">
        <v>64.019083161341996</v>
      </c>
      <c r="AL104" s="47">
        <v>1.30145809595878</v>
      </c>
      <c r="AM104" s="47">
        <v>22.061739887336799</v>
      </c>
      <c r="AN104" s="47">
        <v>6.0544835304928402</v>
      </c>
      <c r="AO104" s="47">
        <v>6.4687143254485602E-2</v>
      </c>
      <c r="AP104" s="47">
        <v>1.1391216290987001</v>
      </c>
      <c r="AQ104" s="47">
        <v>1.5955690715022799</v>
      </c>
      <c r="AR104" s="47">
        <v>2.26402689505159</v>
      </c>
      <c r="AS104" s="47">
        <v>1.49983058596254</v>
      </c>
      <c r="AT104" s="47">
        <v>100</v>
      </c>
    </row>
    <row r="105" spans="1:60" s="52" customFormat="1" x14ac:dyDescent="0.2">
      <c r="A105" s="21" t="s">
        <v>1201</v>
      </c>
      <c r="B105" s="21" t="s">
        <v>1379</v>
      </c>
      <c r="C105" s="21">
        <v>122.12</v>
      </c>
      <c r="D105" s="47">
        <v>25.364999999999998</v>
      </c>
      <c r="E105" s="47">
        <v>204.69</v>
      </c>
      <c r="F105" s="50">
        <v>43.017000000000003</v>
      </c>
      <c r="G105" s="47">
        <v>108.33</v>
      </c>
      <c r="H105" s="47">
        <v>107.9234</v>
      </c>
      <c r="I105" s="47">
        <v>28.302299999999999</v>
      </c>
      <c r="J105" s="47">
        <v>22.443999999999999</v>
      </c>
      <c r="K105" s="47">
        <v>101.8212</v>
      </c>
      <c r="L105" s="47" t="s">
        <v>175</v>
      </c>
      <c r="M105" s="47" t="s">
        <v>175</v>
      </c>
      <c r="N105" s="47">
        <v>125.456</v>
      </c>
      <c r="O105" s="47">
        <v>163.88</v>
      </c>
      <c r="P105" s="47">
        <v>897.00940000000003</v>
      </c>
      <c r="Q105" s="47">
        <v>182.88399999999999</v>
      </c>
      <c r="R105" s="47">
        <v>250033.82819999999</v>
      </c>
      <c r="S105" s="47">
        <v>6631.62</v>
      </c>
      <c r="T105" s="47">
        <v>90826.262799999997</v>
      </c>
      <c r="U105" s="47">
        <v>35742.7304</v>
      </c>
      <c r="V105" s="47">
        <v>538.80150000000003</v>
      </c>
      <c r="W105" s="47">
        <v>4247.8332</v>
      </c>
      <c r="X105" s="47">
        <v>9742.9920000000002</v>
      </c>
      <c r="Y105" s="47">
        <v>16052.084999999999</v>
      </c>
      <c r="Z105" s="47">
        <v>5040.8999999999996</v>
      </c>
      <c r="AA105" s="47">
        <v>534872.36528544</v>
      </c>
      <c r="AB105" s="47">
        <v>11062.205322</v>
      </c>
      <c r="AC105" s="47">
        <v>171616.22356059999</v>
      </c>
      <c r="AD105" s="47">
        <v>51101.381652880002</v>
      </c>
      <c r="AE105" s="47">
        <v>695.7004968</v>
      </c>
      <c r="AF105" s="47">
        <v>7043.7570122400002</v>
      </c>
      <c r="AG105" s="47">
        <v>13632.394406400001</v>
      </c>
      <c r="AH105" s="47">
        <v>19336.341591</v>
      </c>
      <c r="AI105" s="47">
        <v>11551.72644</v>
      </c>
      <c r="AJ105" s="47">
        <v>820912.09576735995</v>
      </c>
      <c r="AK105" s="47">
        <v>65.155863586765605</v>
      </c>
      <c r="AL105" s="47">
        <v>1.3475505330030999</v>
      </c>
      <c r="AM105" s="47">
        <v>20.905554254280901</v>
      </c>
      <c r="AN105" s="47">
        <v>6.2249517233769396</v>
      </c>
      <c r="AO105" s="47">
        <v>8.4747258614782994E-2</v>
      </c>
      <c r="AP105" s="47">
        <v>0.85804034908947702</v>
      </c>
      <c r="AQ105" s="47">
        <v>1.66063997310905</v>
      </c>
      <c r="AR105" s="47">
        <v>2.3554704201215402</v>
      </c>
      <c r="AS105" s="47">
        <v>1.4071819016385501</v>
      </c>
      <c r="AT105" s="47">
        <v>100</v>
      </c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</row>
    <row r="106" spans="1:60" s="52" customFormat="1" x14ac:dyDescent="0.2">
      <c r="A106" s="21" t="s">
        <v>1202</v>
      </c>
      <c r="B106" s="21" t="s">
        <v>1380</v>
      </c>
      <c r="C106" s="21">
        <v>120.41</v>
      </c>
      <c r="D106" s="47">
        <v>22.410499999999999</v>
      </c>
      <c r="E106" s="47">
        <v>184.98</v>
      </c>
      <c r="F106" s="47">
        <v>19.539000000000001</v>
      </c>
      <c r="G106" s="47">
        <v>102.18</v>
      </c>
      <c r="H106" s="47">
        <v>83.368200000000002</v>
      </c>
      <c r="I106" s="47">
        <v>22.319700000000001</v>
      </c>
      <c r="J106" s="47">
        <v>20.348400000000002</v>
      </c>
      <c r="K106" s="47">
        <v>249.19229999999999</v>
      </c>
      <c r="L106" s="47" t="s">
        <v>175</v>
      </c>
      <c r="M106" s="47">
        <v>72.733099999999993</v>
      </c>
      <c r="N106" s="47">
        <v>92.04</v>
      </c>
      <c r="O106" s="47">
        <v>101.04</v>
      </c>
      <c r="P106" s="47">
        <v>1174.0735999999999</v>
      </c>
      <c r="Q106" s="47">
        <v>487.37</v>
      </c>
      <c r="R106" s="47">
        <v>263224.91340000002</v>
      </c>
      <c r="S106" s="47">
        <v>6595.67</v>
      </c>
      <c r="T106" s="47">
        <v>81685.622199999998</v>
      </c>
      <c r="U106" s="47">
        <v>32297.907200000001</v>
      </c>
      <c r="V106" s="47">
        <v>339.71370000000002</v>
      </c>
      <c r="W106" s="47" t="s">
        <v>175</v>
      </c>
      <c r="X106" s="47">
        <v>13499.156999999999</v>
      </c>
      <c r="Y106" s="47">
        <v>13994.169</v>
      </c>
      <c r="Z106" s="47">
        <v>4892.25</v>
      </c>
      <c r="AA106" s="47">
        <v>563090.73474528</v>
      </c>
      <c r="AB106" s="47">
        <v>11002.237127</v>
      </c>
      <c r="AC106" s="47">
        <v>154344.98314689999</v>
      </c>
      <c r="AD106" s="47">
        <v>46176.317923839997</v>
      </c>
      <c r="AE106" s="47">
        <v>438.63832944000001</v>
      </c>
      <c r="AF106" s="47" t="s">
        <v>175</v>
      </c>
      <c r="AG106" s="47">
        <v>18888.0204744</v>
      </c>
      <c r="AH106" s="47">
        <v>16857.375977399999</v>
      </c>
      <c r="AI106" s="47">
        <v>11211.080099999999</v>
      </c>
      <c r="AJ106" s="47">
        <v>822009.38782426005</v>
      </c>
      <c r="AK106" s="47">
        <v>68.501740136533002</v>
      </c>
      <c r="AL106" s="47">
        <v>1.3384563838280901</v>
      </c>
      <c r="AM106" s="47">
        <v>18.776547498493802</v>
      </c>
      <c r="AN106" s="47">
        <v>5.6174927692811396</v>
      </c>
      <c r="AO106" s="47">
        <v>5.3361717753736597E-2</v>
      </c>
      <c r="AP106" s="47" t="s">
        <v>175</v>
      </c>
      <c r="AQ106" s="47">
        <v>2.29778646742635</v>
      </c>
      <c r="AR106" s="47">
        <v>2.0507522453020899</v>
      </c>
      <c r="AS106" s="47">
        <v>1.36386278138187</v>
      </c>
      <c r="AT106" s="47">
        <v>100</v>
      </c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</row>
    <row r="107" spans="1:60" s="54" customFormat="1" x14ac:dyDescent="0.2">
      <c r="A107" s="21" t="s">
        <v>1204</v>
      </c>
      <c r="B107" s="21" t="s">
        <v>1382</v>
      </c>
      <c r="C107" s="21">
        <v>122.5</v>
      </c>
      <c r="D107" s="47">
        <v>10.839499999999999</v>
      </c>
      <c r="E107" s="47">
        <v>158.37</v>
      </c>
      <c r="F107" s="47">
        <v>27.001000000000001</v>
      </c>
      <c r="G107" s="47">
        <v>102.54</v>
      </c>
      <c r="H107" s="47">
        <v>83.326999999999998</v>
      </c>
      <c r="I107" s="47">
        <v>22.5321</v>
      </c>
      <c r="J107" s="47">
        <v>31.372</v>
      </c>
      <c r="K107" s="47">
        <v>130.27250000000001</v>
      </c>
      <c r="L107" s="47" t="s">
        <v>175</v>
      </c>
      <c r="M107" s="47" t="s">
        <v>175</v>
      </c>
      <c r="N107" s="47">
        <v>90.287999999999997</v>
      </c>
      <c r="O107" s="47">
        <v>69.64</v>
      </c>
      <c r="P107" s="47">
        <v>676.67349999999999</v>
      </c>
      <c r="Q107" s="47" t="s">
        <v>175</v>
      </c>
      <c r="R107" s="47">
        <v>253879.68840000001</v>
      </c>
      <c r="S107" s="47">
        <v>3355.03</v>
      </c>
      <c r="T107" s="47">
        <v>87288.392099999997</v>
      </c>
      <c r="U107" s="47">
        <v>14954.056</v>
      </c>
      <c r="V107" s="47">
        <v>428.15069999999997</v>
      </c>
      <c r="W107" s="47">
        <v>8005.6938</v>
      </c>
      <c r="X107" s="47">
        <v>9261.4619999999995</v>
      </c>
      <c r="Y107" s="47">
        <v>11659.6515</v>
      </c>
      <c r="Z107" s="47">
        <v>2745.82</v>
      </c>
      <c r="AA107" s="47">
        <v>543099.42942527996</v>
      </c>
      <c r="AB107" s="47">
        <v>5596.5255429999997</v>
      </c>
      <c r="AC107" s="47">
        <v>164931.41687295001</v>
      </c>
      <c r="AD107" s="47">
        <v>21379.813863200001</v>
      </c>
      <c r="AE107" s="47">
        <v>552.82818383999995</v>
      </c>
      <c r="AF107" s="47">
        <v>13275.04145916</v>
      </c>
      <c r="AG107" s="47">
        <v>12958.6376304</v>
      </c>
      <c r="AH107" s="47">
        <v>14045.216196900001</v>
      </c>
      <c r="AI107" s="47">
        <v>6292.3211119999996</v>
      </c>
      <c r="AJ107" s="47">
        <v>782131.23028672999</v>
      </c>
      <c r="AK107" s="47">
        <v>69.438402200891403</v>
      </c>
      <c r="AL107" s="47">
        <v>0.715548149247065</v>
      </c>
      <c r="AM107" s="47">
        <v>21.087435264857799</v>
      </c>
      <c r="AN107" s="47">
        <v>2.7335328184455898</v>
      </c>
      <c r="AO107" s="47">
        <v>7.0682279703539297E-2</v>
      </c>
      <c r="AP107" s="47">
        <v>1.6972908055715099</v>
      </c>
      <c r="AQ107" s="47">
        <v>1.6568367466479199</v>
      </c>
      <c r="AR107" s="47">
        <v>1.79576209886812</v>
      </c>
      <c r="AS107" s="47">
        <v>0.80450963576703505</v>
      </c>
      <c r="AT107" s="47">
        <v>100</v>
      </c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</row>
    <row r="108" spans="1:60" s="47" customFormat="1" x14ac:dyDescent="0.2">
      <c r="A108" s="21" t="s">
        <v>1207</v>
      </c>
      <c r="B108" s="21" t="s">
        <v>1383</v>
      </c>
      <c r="C108" s="21">
        <v>121.13</v>
      </c>
      <c r="D108" s="47">
        <v>13.5185</v>
      </c>
      <c r="E108" s="47">
        <v>171.39</v>
      </c>
      <c r="F108" s="50">
        <v>21.280999999999999</v>
      </c>
      <c r="G108" s="47">
        <v>122.58</v>
      </c>
      <c r="H108" s="47">
        <v>102.1245</v>
      </c>
      <c r="I108" s="47">
        <v>24.921600000000002</v>
      </c>
      <c r="J108" s="47">
        <v>22.989599999999999</v>
      </c>
      <c r="K108" s="47">
        <v>213.32589999999999</v>
      </c>
      <c r="L108" s="47" t="s">
        <v>175</v>
      </c>
      <c r="M108" s="47" t="s">
        <v>175</v>
      </c>
      <c r="N108" s="47">
        <v>73.959999999999994</v>
      </c>
      <c r="O108" s="47">
        <v>74.81</v>
      </c>
      <c r="P108" s="47">
        <v>705.50120000000004</v>
      </c>
      <c r="Q108" s="47">
        <v>584.779</v>
      </c>
      <c r="R108" s="47">
        <v>264742.13380000001</v>
      </c>
      <c r="S108" s="47">
        <v>4090.42</v>
      </c>
      <c r="T108" s="47">
        <v>78067.007199999993</v>
      </c>
      <c r="U108" s="47">
        <v>17430.878400000001</v>
      </c>
      <c r="V108" s="47">
        <v>245.5326</v>
      </c>
      <c r="W108" s="47">
        <v>5983.8167999999996</v>
      </c>
      <c r="X108" s="47">
        <v>17452.4175</v>
      </c>
      <c r="Y108" s="47">
        <v>13705.7655</v>
      </c>
      <c r="Z108" s="47">
        <v>2288.54</v>
      </c>
      <c r="AA108" s="47">
        <v>566336.37262496003</v>
      </c>
      <c r="AB108" s="47">
        <v>6823.2296020000003</v>
      </c>
      <c r="AC108" s="47">
        <v>147507.6101044</v>
      </c>
      <c r="AD108" s="47">
        <v>24920.926848480001</v>
      </c>
      <c r="AE108" s="47">
        <v>317.03169312</v>
      </c>
      <c r="AF108" s="47">
        <v>9922.3650177599993</v>
      </c>
      <c r="AG108" s="47">
        <v>24419.422566000001</v>
      </c>
      <c r="AH108" s="47">
        <v>16509.9651213</v>
      </c>
      <c r="AI108" s="47">
        <v>5244.4182639999999</v>
      </c>
      <c r="AJ108" s="47">
        <v>802001.34184202005</v>
      </c>
      <c r="AK108" s="47">
        <v>70.615389660597103</v>
      </c>
      <c r="AL108" s="47">
        <v>0.85077533490512003</v>
      </c>
      <c r="AM108" s="47">
        <v>18.3924393150774</v>
      </c>
      <c r="AN108" s="47">
        <v>3.1073422883859698</v>
      </c>
      <c r="AO108" s="47">
        <v>3.9530070160711701E-2</v>
      </c>
      <c r="AP108" s="47">
        <v>1.2372005506836801</v>
      </c>
      <c r="AQ108" s="47">
        <v>3.04481068696394</v>
      </c>
      <c r="AR108" s="47">
        <v>2.0585956980296598</v>
      </c>
      <c r="AS108" s="47">
        <v>0.653916395196388</v>
      </c>
      <c r="AT108" s="47">
        <v>100</v>
      </c>
    </row>
    <row r="109" spans="1:60" s="47" customFormat="1" x14ac:dyDescent="0.2">
      <c r="A109" s="21" t="s">
        <v>1208</v>
      </c>
      <c r="B109" s="21" t="s">
        <v>1384</v>
      </c>
      <c r="C109" s="21">
        <v>120.83</v>
      </c>
      <c r="D109" s="47">
        <v>10.4405</v>
      </c>
      <c r="E109" s="47">
        <v>159.27000000000001</v>
      </c>
      <c r="F109" s="47">
        <v>28.925000000000001</v>
      </c>
      <c r="G109" s="47">
        <v>107.62</v>
      </c>
      <c r="H109" s="47">
        <v>77.960700000000003</v>
      </c>
      <c r="I109" s="47">
        <v>24.425999999999998</v>
      </c>
      <c r="J109" s="47">
        <v>31.248000000000001</v>
      </c>
      <c r="K109" s="47">
        <v>125.3612</v>
      </c>
      <c r="L109" s="47" t="s">
        <v>175</v>
      </c>
      <c r="M109" s="47" t="s">
        <v>175</v>
      </c>
      <c r="N109" s="47">
        <v>86.96</v>
      </c>
      <c r="O109" s="47">
        <v>72.88</v>
      </c>
      <c r="P109" s="47">
        <v>710.7645</v>
      </c>
      <c r="Q109" s="47">
        <v>154.583</v>
      </c>
      <c r="R109" s="47">
        <v>225272.93840000001</v>
      </c>
      <c r="S109" s="47">
        <v>3457.83</v>
      </c>
      <c r="T109" s="47">
        <v>75860.6394</v>
      </c>
      <c r="U109" s="47">
        <v>15221.96</v>
      </c>
      <c r="V109" s="47">
        <v>284.49900000000002</v>
      </c>
      <c r="W109" s="47">
        <v>4870.7178000000004</v>
      </c>
      <c r="X109" s="47">
        <v>10738.916999999999</v>
      </c>
      <c r="Y109" s="47">
        <v>12138.2835</v>
      </c>
      <c r="Z109" s="47">
        <v>2836.42</v>
      </c>
      <c r="AA109" s="47">
        <v>481903.86982527998</v>
      </c>
      <c r="AB109" s="47">
        <v>5768.0062230000003</v>
      </c>
      <c r="AC109" s="47">
        <v>143338.67814629999</v>
      </c>
      <c r="AD109" s="47">
        <v>21762.836211999998</v>
      </c>
      <c r="AE109" s="47">
        <v>367.34510879999999</v>
      </c>
      <c r="AF109" s="47">
        <v>8076.6242559599996</v>
      </c>
      <c r="AG109" s="47">
        <v>15025.892666399999</v>
      </c>
      <c r="AH109" s="47">
        <v>14621.7763041</v>
      </c>
      <c r="AI109" s="47">
        <v>6499.9400720000003</v>
      </c>
      <c r="AJ109" s="47">
        <v>697364.96881383995</v>
      </c>
      <c r="AK109" s="47">
        <v>69.103538516561599</v>
      </c>
      <c r="AL109" s="47">
        <v>0.82711442084779496</v>
      </c>
      <c r="AM109" s="47">
        <v>20.554327297241102</v>
      </c>
      <c r="AN109" s="47">
        <v>3.12072403766091</v>
      </c>
      <c r="AO109" s="47">
        <v>5.2676163160995E-2</v>
      </c>
      <c r="AP109" s="47">
        <v>1.15816317382527</v>
      </c>
      <c r="AQ109" s="47">
        <v>2.1546669733006198</v>
      </c>
      <c r="AR109" s="47">
        <v>2.0967179250443899</v>
      </c>
      <c r="AS109" s="47">
        <v>0.93207149235727405</v>
      </c>
      <c r="AT109" s="47">
        <v>100</v>
      </c>
    </row>
    <row r="110" spans="1:60" s="52" customFormat="1" x14ac:dyDescent="0.2">
      <c r="A110" s="21" t="s">
        <v>1210</v>
      </c>
      <c r="B110" s="21" t="s">
        <v>1386</v>
      </c>
      <c r="C110" s="21">
        <v>121.59</v>
      </c>
      <c r="D110" s="47">
        <v>36.366</v>
      </c>
      <c r="E110" s="47">
        <v>105.8</v>
      </c>
      <c r="F110" s="47">
        <v>43.121000000000002</v>
      </c>
      <c r="G110" s="47">
        <v>133.22</v>
      </c>
      <c r="H110" s="47">
        <v>161.75120000000001</v>
      </c>
      <c r="I110" s="47">
        <v>27.665099999999999</v>
      </c>
      <c r="J110" s="47">
        <v>34.608400000000003</v>
      </c>
      <c r="K110" s="47">
        <v>135.26939999999999</v>
      </c>
      <c r="L110" s="47" t="s">
        <v>175</v>
      </c>
      <c r="M110" s="47" t="s">
        <v>175</v>
      </c>
      <c r="N110" s="47">
        <v>102.55200000000001</v>
      </c>
      <c r="O110" s="47">
        <v>96.71</v>
      </c>
      <c r="P110" s="47">
        <v>704.23829999999998</v>
      </c>
      <c r="Q110" s="47">
        <v>150.124</v>
      </c>
      <c r="R110" s="47">
        <v>252692.10680000001</v>
      </c>
      <c r="S110" s="47">
        <v>3516.34</v>
      </c>
      <c r="T110" s="47">
        <v>73768.203599999993</v>
      </c>
      <c r="U110" s="47">
        <v>18949.257600000001</v>
      </c>
      <c r="V110" s="47">
        <v>278.2998</v>
      </c>
      <c r="W110" s="47">
        <v>4147.6812</v>
      </c>
      <c r="X110" s="47">
        <v>9457.518</v>
      </c>
      <c r="Y110" s="47">
        <v>22727.344499999999</v>
      </c>
      <c r="Z110" s="47">
        <v>6996.71</v>
      </c>
      <c r="AA110" s="47">
        <v>540558.95486655994</v>
      </c>
      <c r="AB110" s="47">
        <v>5865.6067540000004</v>
      </c>
      <c r="AC110" s="47">
        <v>139385.02070220001</v>
      </c>
      <c r="AD110" s="47">
        <v>27091.75359072</v>
      </c>
      <c r="AE110" s="47">
        <v>359.34070176</v>
      </c>
      <c r="AF110" s="47">
        <v>6877.6849658399997</v>
      </c>
      <c r="AG110" s="47">
        <v>13232.959185600001</v>
      </c>
      <c r="AH110" s="47">
        <v>27377.359184699999</v>
      </c>
      <c r="AI110" s="47">
        <v>16033.660636000001</v>
      </c>
      <c r="AJ110" s="47">
        <v>776782.34058737999</v>
      </c>
      <c r="AK110" s="47">
        <v>69.589501025191296</v>
      </c>
      <c r="AL110" s="47">
        <v>0.75511587320131401</v>
      </c>
      <c r="AM110" s="47">
        <v>17.9438966901334</v>
      </c>
      <c r="AN110" s="47">
        <v>3.48768917303578</v>
      </c>
      <c r="AO110" s="47">
        <v>4.6260153325354603E-2</v>
      </c>
      <c r="AP110" s="47">
        <v>0.88540696749610603</v>
      </c>
      <c r="AQ110" s="47">
        <v>1.7035607652452101</v>
      </c>
      <c r="AR110" s="47">
        <v>3.5244569494201001</v>
      </c>
      <c r="AS110" s="47">
        <v>2.06411240295136</v>
      </c>
      <c r="AT110" s="47">
        <v>100</v>
      </c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</row>
    <row r="111" spans="1:60" s="52" customFormat="1" x14ac:dyDescent="0.2">
      <c r="A111" s="21" t="s">
        <v>1212</v>
      </c>
      <c r="B111" s="21" t="s">
        <v>1387</v>
      </c>
      <c r="C111" s="21">
        <v>120.51</v>
      </c>
      <c r="D111" s="47">
        <v>33.515999999999998</v>
      </c>
      <c r="E111" s="47">
        <v>103.79</v>
      </c>
      <c r="F111" s="47">
        <v>43.459000000000003</v>
      </c>
      <c r="G111" s="47">
        <v>135.37</v>
      </c>
      <c r="H111" s="47">
        <v>163.47130000000001</v>
      </c>
      <c r="I111" s="47">
        <v>29.240400000000001</v>
      </c>
      <c r="J111" s="47">
        <v>31.681999999999999</v>
      </c>
      <c r="K111" s="47">
        <v>134.63810000000001</v>
      </c>
      <c r="L111" s="47" t="s">
        <v>175</v>
      </c>
      <c r="M111" s="47" t="s">
        <v>175</v>
      </c>
      <c r="N111" s="47">
        <v>108.208</v>
      </c>
      <c r="O111" s="47">
        <v>82.97</v>
      </c>
      <c r="P111" s="47">
        <v>741.68</v>
      </c>
      <c r="Q111" s="47">
        <v>140.27000000000001</v>
      </c>
      <c r="R111" s="47">
        <v>252437.9718</v>
      </c>
      <c r="S111" s="47">
        <v>3532.11</v>
      </c>
      <c r="T111" s="47">
        <v>72614.159799999994</v>
      </c>
      <c r="U111" s="47">
        <v>18884.247200000002</v>
      </c>
      <c r="V111" s="47">
        <v>293.6748</v>
      </c>
      <c r="W111" s="47" t="s">
        <v>175</v>
      </c>
      <c r="X111" s="47">
        <v>9365.6010000000006</v>
      </c>
      <c r="Y111" s="47">
        <v>22798.1145</v>
      </c>
      <c r="Z111" s="47">
        <v>6894.51</v>
      </c>
      <c r="AA111" s="47">
        <v>540015.30927455996</v>
      </c>
      <c r="AB111" s="47">
        <v>5891.9126910000005</v>
      </c>
      <c r="AC111" s="47">
        <v>137204.45494210001</v>
      </c>
      <c r="AD111" s="47">
        <v>26998.808221840001</v>
      </c>
      <c r="AE111" s="47">
        <v>379.19290175999998</v>
      </c>
      <c r="AF111" s="47" t="s">
        <v>175</v>
      </c>
      <c r="AG111" s="47">
        <v>13104.3489192</v>
      </c>
      <c r="AH111" s="47">
        <v>27462.6087267</v>
      </c>
      <c r="AI111" s="47">
        <v>15799.459116</v>
      </c>
      <c r="AJ111" s="47">
        <v>766856.09479315998</v>
      </c>
      <c r="AK111" s="47">
        <v>70.419380238506903</v>
      </c>
      <c r="AL111" s="47">
        <v>0.76832051424057501</v>
      </c>
      <c r="AM111" s="47">
        <v>17.8918125413227</v>
      </c>
      <c r="AN111" s="47">
        <v>3.5207137825672801</v>
      </c>
      <c r="AO111" s="47">
        <v>4.9447726155489098E-2</v>
      </c>
      <c r="AP111" s="47" t="s">
        <v>175</v>
      </c>
      <c r="AQ111" s="47">
        <v>1.7088406818667301</v>
      </c>
      <c r="AR111" s="47">
        <v>3.5811945569927701</v>
      </c>
      <c r="AS111" s="47">
        <v>2.0602899583476</v>
      </c>
      <c r="AT111" s="47">
        <v>100</v>
      </c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</row>
    <row r="112" spans="1:60" s="47" customFormat="1" x14ac:dyDescent="0.2">
      <c r="A112" s="21" t="s">
        <v>1388</v>
      </c>
      <c r="B112" s="21" t="s">
        <v>1389</v>
      </c>
      <c r="C112" s="21">
        <v>121.12</v>
      </c>
      <c r="D112" s="47">
        <v>24.215499999999999</v>
      </c>
      <c r="E112" s="47">
        <v>131.71</v>
      </c>
      <c r="F112" s="50">
        <v>58.603999999999999</v>
      </c>
      <c r="G112" s="47">
        <v>181.08</v>
      </c>
      <c r="H112" s="47">
        <v>181.15639999999999</v>
      </c>
      <c r="I112" s="47">
        <v>29.3643</v>
      </c>
      <c r="J112" s="47">
        <v>40.002400000000002</v>
      </c>
      <c r="K112" s="47">
        <v>228.0812</v>
      </c>
      <c r="L112" s="47">
        <v>34.042999999999999</v>
      </c>
      <c r="M112" s="47" t="s">
        <v>175</v>
      </c>
      <c r="N112" s="47">
        <v>103.224</v>
      </c>
      <c r="O112" s="47">
        <v>108.7</v>
      </c>
      <c r="P112" s="47">
        <v>1025.4602</v>
      </c>
      <c r="Q112" s="47">
        <v>257.02300000000002</v>
      </c>
      <c r="R112" s="47">
        <v>281630.43540000002</v>
      </c>
      <c r="S112" s="47">
        <v>4614.1499999999996</v>
      </c>
      <c r="T112" s="47">
        <v>100458.29429999999</v>
      </c>
      <c r="U112" s="47">
        <v>26171.2464</v>
      </c>
      <c r="V112" s="47">
        <v>451.64370000000002</v>
      </c>
      <c r="W112" s="47">
        <v>8281.4940000000006</v>
      </c>
      <c r="X112" s="47">
        <v>12182.6355</v>
      </c>
      <c r="Y112" s="47">
        <v>24369.303</v>
      </c>
      <c r="Z112" s="47">
        <v>9824.2900000000009</v>
      </c>
      <c r="AA112" s="47">
        <v>602463.82740767999</v>
      </c>
      <c r="AB112" s="47">
        <v>7696.8636150000002</v>
      </c>
      <c r="AC112" s="47">
        <v>189815.94707985001</v>
      </c>
      <c r="AD112" s="47">
        <v>37417.030978080002</v>
      </c>
      <c r="AE112" s="47">
        <v>583.16234543999997</v>
      </c>
      <c r="AF112" s="47">
        <v>13732.3733508</v>
      </c>
      <c r="AG112" s="47">
        <v>17045.9435916</v>
      </c>
      <c r="AH112" s="47">
        <v>29355.2623938</v>
      </c>
      <c r="AI112" s="47">
        <v>22513.342963999999</v>
      </c>
      <c r="AJ112" s="47">
        <v>920623.75372625003</v>
      </c>
      <c r="AK112" s="47">
        <v>65.440830194657806</v>
      </c>
      <c r="AL112" s="47">
        <v>0.83604877495792695</v>
      </c>
      <c r="AM112" s="47">
        <v>20.618189169198001</v>
      </c>
      <c r="AN112" s="47">
        <v>4.0643130080701804</v>
      </c>
      <c r="AO112" s="47">
        <v>6.3344264481514201E-2</v>
      </c>
      <c r="AP112" s="47">
        <v>1.49163795689801</v>
      </c>
      <c r="AQ112" s="47">
        <v>1.85156460743122</v>
      </c>
      <c r="AR112" s="47">
        <v>3.1886275229140901</v>
      </c>
      <c r="AS112" s="47">
        <v>2.4454445013912198</v>
      </c>
      <c r="AT112" s="47">
        <v>100</v>
      </c>
    </row>
    <row r="113" spans="1:60" s="47" customFormat="1" x14ac:dyDescent="0.2">
      <c r="A113" s="21" t="s">
        <v>1215</v>
      </c>
      <c r="B113" s="21" t="s">
        <v>1391</v>
      </c>
      <c r="C113" s="21">
        <v>121.62</v>
      </c>
      <c r="D113" s="47">
        <v>16.568000000000001</v>
      </c>
      <c r="E113" s="47">
        <v>151.63999999999999</v>
      </c>
      <c r="F113" s="47">
        <v>28.547999999999998</v>
      </c>
      <c r="G113" s="47">
        <v>112.11</v>
      </c>
      <c r="H113" s="47">
        <v>99.312600000000003</v>
      </c>
      <c r="I113" s="47">
        <v>15.9123</v>
      </c>
      <c r="J113" s="47">
        <v>18.389199999999999</v>
      </c>
      <c r="K113" s="47">
        <v>117.7428</v>
      </c>
      <c r="L113" s="47" t="s">
        <v>175</v>
      </c>
      <c r="M113" s="47" t="s">
        <v>175</v>
      </c>
      <c r="N113" s="47">
        <v>121.63200000000001</v>
      </c>
      <c r="O113" s="47">
        <v>149.52000000000001</v>
      </c>
      <c r="P113" s="47">
        <v>459.01670000000001</v>
      </c>
      <c r="Q113" s="47">
        <v>275.01499999999999</v>
      </c>
      <c r="R113" s="47">
        <v>258198.5736</v>
      </c>
      <c r="S113" s="47">
        <v>4866.82</v>
      </c>
      <c r="T113" s="47">
        <v>83998.414499999999</v>
      </c>
      <c r="U113" s="47">
        <v>23463.190399999999</v>
      </c>
      <c r="V113" s="47">
        <v>325.43340000000001</v>
      </c>
      <c r="W113" s="47">
        <v>10394.4126</v>
      </c>
      <c r="X113" s="47">
        <v>14546.951999999999</v>
      </c>
      <c r="Y113" s="47">
        <v>18491.413499999999</v>
      </c>
      <c r="Z113" s="47">
        <v>2138.7199999999998</v>
      </c>
      <c r="AA113" s="47">
        <v>552338.38864511997</v>
      </c>
      <c r="AB113" s="47">
        <v>8118.3424420000001</v>
      </c>
      <c r="AC113" s="47">
        <v>158715.00419775001</v>
      </c>
      <c r="AD113" s="47">
        <v>33545.323314879999</v>
      </c>
      <c r="AE113" s="47">
        <v>420.19960608000002</v>
      </c>
      <c r="AF113" s="47">
        <v>17236.014973320001</v>
      </c>
      <c r="AG113" s="47">
        <v>20354.095238400001</v>
      </c>
      <c r="AH113" s="47">
        <v>22274.7567021</v>
      </c>
      <c r="AI113" s="47">
        <v>4901.0907520000001</v>
      </c>
      <c r="AJ113" s="47">
        <v>817903.21587165003</v>
      </c>
      <c r="AK113" s="47">
        <v>67.531020532360401</v>
      </c>
      <c r="AL113" s="47">
        <v>0.992579841289434</v>
      </c>
      <c r="AM113" s="47">
        <v>19.405108222811599</v>
      </c>
      <c r="AN113" s="47">
        <v>4.1013805379320196</v>
      </c>
      <c r="AO113" s="47">
        <v>5.13752236115355E-2</v>
      </c>
      <c r="AP113" s="47">
        <v>2.10734163148526</v>
      </c>
      <c r="AQ113" s="47">
        <v>2.4885701441714398</v>
      </c>
      <c r="AR113" s="47">
        <v>2.7233976184286699</v>
      </c>
      <c r="AS113" s="47">
        <v>0.59922624790964296</v>
      </c>
      <c r="AT113" s="47">
        <v>100</v>
      </c>
    </row>
    <row r="114" spans="1:60" s="47" customFormat="1" x14ac:dyDescent="0.2">
      <c r="A114" s="21" t="s">
        <v>1217</v>
      </c>
      <c r="B114" s="21" t="s">
        <v>1392</v>
      </c>
      <c r="C114" s="21">
        <v>121.21</v>
      </c>
      <c r="D114" s="47">
        <v>16.938500000000001</v>
      </c>
      <c r="E114" s="47">
        <v>140.28</v>
      </c>
      <c r="F114" s="47">
        <v>34.164000000000001</v>
      </c>
      <c r="G114" s="47">
        <v>91.04</v>
      </c>
      <c r="H114" s="50">
        <v>80.504800000000003</v>
      </c>
      <c r="I114" s="47">
        <v>16.779599999999999</v>
      </c>
      <c r="J114" s="47">
        <v>16.070399999999999</v>
      </c>
      <c r="K114" s="47">
        <v>92.929500000000004</v>
      </c>
      <c r="L114" s="47" t="s">
        <v>175</v>
      </c>
      <c r="M114" s="47" t="s">
        <v>175</v>
      </c>
      <c r="N114" s="47">
        <v>101.032</v>
      </c>
      <c r="O114" s="47">
        <v>131.44</v>
      </c>
      <c r="P114" s="47">
        <v>646.6413</v>
      </c>
      <c r="Q114" s="47">
        <v>179.06200000000001</v>
      </c>
      <c r="R114" s="47">
        <v>218032.5766</v>
      </c>
      <c r="S114" s="47">
        <v>5708.97</v>
      </c>
      <c r="T114" s="47">
        <v>74137.290500000003</v>
      </c>
      <c r="U114" s="47">
        <v>18006.092000000001</v>
      </c>
      <c r="V114" s="47">
        <v>289.12380000000002</v>
      </c>
      <c r="W114" s="47">
        <v>5488.9146000000001</v>
      </c>
      <c r="X114" s="47">
        <v>14021.574000000001</v>
      </c>
      <c r="Y114" s="47">
        <v>16593.548999999999</v>
      </c>
      <c r="Z114" s="47">
        <v>2156.34</v>
      </c>
      <c r="AA114" s="47">
        <v>466415.28786272003</v>
      </c>
      <c r="AB114" s="47">
        <v>9523.1328570000005</v>
      </c>
      <c r="AC114" s="47">
        <v>140082.41039974999</v>
      </c>
      <c r="AD114" s="47">
        <v>25743.309732400001</v>
      </c>
      <c r="AE114" s="47">
        <v>373.31665056000003</v>
      </c>
      <c r="AF114" s="47">
        <v>9101.7181897200007</v>
      </c>
      <c r="AG114" s="47">
        <v>19618.986340799998</v>
      </c>
      <c r="AH114" s="47">
        <v>19988.589125400002</v>
      </c>
      <c r="AI114" s="47">
        <v>4941.4687439999998</v>
      </c>
      <c r="AJ114" s="47">
        <v>695788.21990234999</v>
      </c>
      <c r="AK114" s="47">
        <v>67.034088034456602</v>
      </c>
      <c r="AL114" s="47">
        <v>1.3686826802466601</v>
      </c>
      <c r="AM114" s="47">
        <v>20.132909180240201</v>
      </c>
      <c r="AN114" s="47">
        <v>3.6998772034417202</v>
      </c>
      <c r="AO114" s="47">
        <v>5.3653775657827703E-2</v>
      </c>
      <c r="AP114" s="47">
        <v>1.30811616658261</v>
      </c>
      <c r="AQ114" s="47">
        <v>2.81967785306187</v>
      </c>
      <c r="AR114" s="47">
        <v>2.87279786487407</v>
      </c>
      <c r="AS114" s="47">
        <v>0.710197241438423</v>
      </c>
      <c r="AT114" s="47">
        <v>100</v>
      </c>
    </row>
    <row r="115" spans="1:60" s="52" customFormat="1" x14ac:dyDescent="0.2">
      <c r="A115" s="21" t="s">
        <v>1218</v>
      </c>
      <c r="B115" s="21" t="s">
        <v>1393</v>
      </c>
      <c r="C115" s="21">
        <v>121.5</v>
      </c>
      <c r="D115" s="47">
        <v>18.762499999999999</v>
      </c>
      <c r="E115" s="47">
        <v>176.11</v>
      </c>
      <c r="F115" s="47">
        <v>33.423000000000002</v>
      </c>
      <c r="G115" s="47">
        <v>95.38</v>
      </c>
      <c r="H115" s="47">
        <v>105.62649999999999</v>
      </c>
      <c r="I115" s="47">
        <v>21.434699999999999</v>
      </c>
      <c r="J115" s="47">
        <v>24.117999999999999</v>
      </c>
      <c r="K115" s="47">
        <v>196.6018</v>
      </c>
      <c r="L115" s="47" t="s">
        <v>175</v>
      </c>
      <c r="M115" s="47" t="s">
        <v>175</v>
      </c>
      <c r="N115" s="47">
        <v>100</v>
      </c>
      <c r="O115" s="47">
        <v>144.87</v>
      </c>
      <c r="P115" s="47">
        <v>552.7998</v>
      </c>
      <c r="Q115" s="50">
        <v>796.05499999999995</v>
      </c>
      <c r="R115" s="47">
        <v>221529.7604</v>
      </c>
      <c r="S115" s="47">
        <v>5131.54</v>
      </c>
      <c r="T115" s="47">
        <v>81179.598499999993</v>
      </c>
      <c r="U115" s="47">
        <v>19354.732800000002</v>
      </c>
      <c r="V115" s="47">
        <v>443.96850000000001</v>
      </c>
      <c r="W115" s="47">
        <v>7052.0111999999999</v>
      </c>
      <c r="X115" s="47">
        <v>13569.496499999999</v>
      </c>
      <c r="Y115" s="47">
        <v>18662.91</v>
      </c>
      <c r="Z115" s="47">
        <v>2620.54</v>
      </c>
      <c r="AA115" s="47">
        <v>473896.46344768</v>
      </c>
      <c r="AB115" s="47">
        <v>8559.9218739999997</v>
      </c>
      <c r="AC115" s="47">
        <v>153388.85136574999</v>
      </c>
      <c r="AD115" s="47">
        <v>27671.461484160001</v>
      </c>
      <c r="AE115" s="47">
        <v>573.25212720000002</v>
      </c>
      <c r="AF115" s="47">
        <v>11693.64497184</v>
      </c>
      <c r="AG115" s="47">
        <v>18986.4395028</v>
      </c>
      <c r="AH115" s="47">
        <v>22481.341386</v>
      </c>
      <c r="AI115" s="47">
        <v>6005.229464</v>
      </c>
      <c r="AJ115" s="47">
        <v>723256.60562342999</v>
      </c>
      <c r="AK115" s="47">
        <v>65.522590428219104</v>
      </c>
      <c r="AL115" s="47">
        <v>1.1835248800281</v>
      </c>
      <c r="AM115" s="47">
        <v>21.208081637019099</v>
      </c>
      <c r="AN115" s="47">
        <v>3.8259535093091701</v>
      </c>
      <c r="AO115" s="47">
        <v>7.9259853659528007E-2</v>
      </c>
      <c r="AP115" s="47">
        <v>1.61680444823042</v>
      </c>
      <c r="AQ115" s="47">
        <v>2.62513184880408</v>
      </c>
      <c r="AR115" s="47">
        <v>3.1083492651438198</v>
      </c>
      <c r="AS115" s="47">
        <v>0.83030412958670896</v>
      </c>
      <c r="AT115" s="47">
        <v>100</v>
      </c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</row>
    <row r="116" spans="1:60" s="52" customFormat="1" x14ac:dyDescent="0.2">
      <c r="A116" s="21" t="s">
        <v>1220</v>
      </c>
      <c r="B116" s="21" t="s">
        <v>1395</v>
      </c>
      <c r="C116" s="21">
        <v>121.62</v>
      </c>
      <c r="D116" s="47">
        <v>14.9245</v>
      </c>
      <c r="E116" s="47">
        <v>142.96</v>
      </c>
      <c r="F116" s="47">
        <v>29.795999999999999</v>
      </c>
      <c r="G116" s="47">
        <v>117.01</v>
      </c>
      <c r="H116" s="47">
        <v>94.203800000000001</v>
      </c>
      <c r="I116" s="47">
        <v>14.337</v>
      </c>
      <c r="J116" s="47">
        <v>18.1784</v>
      </c>
      <c r="K116" s="47">
        <v>91.966499999999996</v>
      </c>
      <c r="L116" s="47" t="s">
        <v>175</v>
      </c>
      <c r="M116" s="47" t="s">
        <v>175</v>
      </c>
      <c r="N116" s="47">
        <v>100.16800000000001</v>
      </c>
      <c r="O116" s="47">
        <v>144.9</v>
      </c>
      <c r="P116" s="47">
        <v>450.78960000000001</v>
      </c>
      <c r="Q116" s="47">
        <v>117.078</v>
      </c>
      <c r="R116" s="47">
        <v>238389.89780000001</v>
      </c>
      <c r="S116" s="47">
        <v>4763.24</v>
      </c>
      <c r="T116" s="47">
        <v>84067.192299999995</v>
      </c>
      <c r="U116" s="47">
        <v>22852.2736</v>
      </c>
      <c r="V116" s="47">
        <v>155.06610000000001</v>
      </c>
      <c r="W116" s="47">
        <v>9000.5213999999996</v>
      </c>
      <c r="X116" s="47">
        <v>17010.021000000001</v>
      </c>
      <c r="Y116" s="47">
        <v>17116.7955</v>
      </c>
      <c r="Z116" s="47">
        <v>2289.85</v>
      </c>
      <c r="AA116" s="47">
        <v>509963.66937376</v>
      </c>
      <c r="AB116" s="47">
        <v>7945.5606440000001</v>
      </c>
      <c r="AC116" s="47">
        <v>158844.95985084999</v>
      </c>
      <c r="AD116" s="47">
        <v>32671.89556592</v>
      </c>
      <c r="AE116" s="47">
        <v>200.22134832</v>
      </c>
      <c r="AF116" s="47">
        <v>14924.664585480001</v>
      </c>
      <c r="AG116" s="47">
        <v>23800.421383199999</v>
      </c>
      <c r="AH116" s="47">
        <v>20618.891859300002</v>
      </c>
      <c r="AI116" s="47">
        <v>5247.4202599999999</v>
      </c>
      <c r="AJ116" s="47">
        <v>774217.70487083006</v>
      </c>
      <c r="AK116" s="47">
        <v>65.868252064687894</v>
      </c>
      <c r="AL116" s="47">
        <v>1.02626956139238</v>
      </c>
      <c r="AM116" s="47">
        <v>20.516833811925199</v>
      </c>
      <c r="AN116" s="47">
        <v>4.21998817133366</v>
      </c>
      <c r="AO116" s="47">
        <v>2.5861117236191999E-2</v>
      </c>
      <c r="AP116" s="47">
        <v>1.92770902700682</v>
      </c>
      <c r="AQ116" s="47">
        <v>3.0741251760925401</v>
      </c>
      <c r="AR116" s="47">
        <v>2.6631904346258799</v>
      </c>
      <c r="AS116" s="47">
        <v>0.67777063569935703</v>
      </c>
      <c r="AT116" s="47">
        <v>100</v>
      </c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</row>
    <row r="117" spans="1:60" s="47" customFormat="1" x14ac:dyDescent="0.2">
      <c r="A117" s="21" t="s">
        <v>1222</v>
      </c>
      <c r="B117" s="21" t="s">
        <v>1396</v>
      </c>
      <c r="C117" s="21">
        <v>121.41</v>
      </c>
      <c r="D117" s="47">
        <v>16.890999999999998</v>
      </c>
      <c r="E117" s="47">
        <v>139.27000000000001</v>
      </c>
      <c r="F117" s="47">
        <v>31.082999999999998</v>
      </c>
      <c r="G117" s="47">
        <v>143.46</v>
      </c>
      <c r="H117" s="47">
        <v>112.5996</v>
      </c>
      <c r="I117" s="47">
        <v>24.302099999999999</v>
      </c>
      <c r="J117" s="47">
        <v>18.835599999999999</v>
      </c>
      <c r="K117" s="47">
        <v>106.4115</v>
      </c>
      <c r="L117" s="47" t="s">
        <v>175</v>
      </c>
      <c r="M117" s="47" t="s">
        <v>175</v>
      </c>
      <c r="N117" s="47">
        <v>103.55200000000001</v>
      </c>
      <c r="O117" s="47">
        <v>146.43</v>
      </c>
      <c r="P117" s="47">
        <v>530.25009999999997</v>
      </c>
      <c r="Q117" s="47">
        <v>124.995</v>
      </c>
      <c r="R117" s="47">
        <v>224374.2598</v>
      </c>
      <c r="S117" s="47">
        <v>4147.78</v>
      </c>
      <c r="T117" s="47">
        <v>76071.659299999999</v>
      </c>
      <c r="U117" s="47">
        <v>24961.747200000002</v>
      </c>
      <c r="V117" s="47">
        <v>234.93</v>
      </c>
      <c r="W117" s="47">
        <v>7519.1531999999997</v>
      </c>
      <c r="X117" s="47">
        <v>12447.477000000001</v>
      </c>
      <c r="Y117" s="47">
        <v>19661.701499999999</v>
      </c>
      <c r="Z117" s="47">
        <v>1762.35</v>
      </c>
      <c r="AA117" s="47">
        <v>479981.41656416003</v>
      </c>
      <c r="AB117" s="47">
        <v>6918.9118179999996</v>
      </c>
      <c r="AC117" s="47">
        <v>143737.40024734999</v>
      </c>
      <c r="AD117" s="47">
        <v>35687.809971839997</v>
      </c>
      <c r="AE117" s="47">
        <v>303.34161599999999</v>
      </c>
      <c r="AF117" s="47">
        <v>12468.25983624</v>
      </c>
      <c r="AG117" s="47">
        <v>17416.509818400002</v>
      </c>
      <c r="AH117" s="47">
        <v>23684.485626900001</v>
      </c>
      <c r="AI117" s="47">
        <v>4038.6012599999999</v>
      </c>
      <c r="AJ117" s="47">
        <v>724236.73675888998</v>
      </c>
      <c r="AK117" s="47">
        <v>66.274105165139304</v>
      </c>
      <c r="AL117" s="47">
        <v>0.95533842275987901</v>
      </c>
      <c r="AM117" s="47">
        <v>19.846742501713599</v>
      </c>
      <c r="AN117" s="47">
        <v>4.9276442578086197</v>
      </c>
      <c r="AO117" s="47">
        <v>4.1884317738080601E-2</v>
      </c>
      <c r="AP117" s="47">
        <v>1.7215724090492901</v>
      </c>
      <c r="AQ117" s="47">
        <v>2.40480894359799</v>
      </c>
      <c r="AR117" s="47">
        <v>3.2702684667575701</v>
      </c>
      <c r="AS117" s="47">
        <v>0.55763551543568202</v>
      </c>
      <c r="AT117" s="47">
        <v>100</v>
      </c>
    </row>
    <row r="118" spans="1:60" s="47" customFormat="1" x14ac:dyDescent="0.2">
      <c r="A118" s="21" t="s">
        <v>1223</v>
      </c>
      <c r="B118" s="21" t="s">
        <v>1397</v>
      </c>
      <c r="C118" s="21">
        <v>122.18</v>
      </c>
      <c r="D118" s="47">
        <v>17.632000000000001</v>
      </c>
      <c r="E118" s="47">
        <v>166.27</v>
      </c>
      <c r="F118" s="50">
        <v>38.090000000000003</v>
      </c>
      <c r="G118" s="47">
        <v>112.86</v>
      </c>
      <c r="H118" s="47">
        <v>117.1831</v>
      </c>
      <c r="I118" s="47">
        <v>18.000900000000001</v>
      </c>
      <c r="J118" s="47">
        <v>22.803599999999999</v>
      </c>
      <c r="K118" s="47">
        <v>130.44370000000001</v>
      </c>
      <c r="L118" s="47" t="s">
        <v>175</v>
      </c>
      <c r="M118" s="47" t="s">
        <v>175</v>
      </c>
      <c r="N118" s="50">
        <v>147.57599999999999</v>
      </c>
      <c r="O118" s="50">
        <v>173.14</v>
      </c>
      <c r="P118" s="50">
        <v>328.48540000000003</v>
      </c>
      <c r="Q118" s="47">
        <v>121.18600000000001</v>
      </c>
      <c r="R118" s="47">
        <v>239562.06700000001</v>
      </c>
      <c r="S118" s="47">
        <v>5260.73</v>
      </c>
      <c r="T118" s="47">
        <v>93104.475099999996</v>
      </c>
      <c r="U118" s="47">
        <v>31477.2016</v>
      </c>
      <c r="V118" s="47">
        <v>302.03879999999998</v>
      </c>
      <c r="W118" s="47">
        <v>11687.3874</v>
      </c>
      <c r="X118" s="47">
        <v>13788.285</v>
      </c>
      <c r="Y118" s="47">
        <v>18984.440999999999</v>
      </c>
      <c r="Z118" s="47">
        <v>2163.7800000000002</v>
      </c>
      <c r="AA118" s="47">
        <v>512471.17372640001</v>
      </c>
      <c r="AB118" s="47">
        <v>8775.4237130000001</v>
      </c>
      <c r="AC118" s="47">
        <v>175920.90570145001</v>
      </c>
      <c r="AD118" s="47">
        <v>45002.955127519999</v>
      </c>
      <c r="AE118" s="47">
        <v>389.99249856</v>
      </c>
      <c r="AF118" s="47">
        <v>19380.025786679998</v>
      </c>
      <c r="AG118" s="47">
        <v>19292.568372000002</v>
      </c>
      <c r="AH118" s="47">
        <v>22868.657628600002</v>
      </c>
      <c r="AI118" s="47">
        <v>4958.5182480000003</v>
      </c>
      <c r="AJ118" s="47">
        <v>809060.22080221004</v>
      </c>
      <c r="AK118" s="47">
        <v>63.341536334374197</v>
      </c>
      <c r="AL118" s="47">
        <v>1.08464407066002</v>
      </c>
      <c r="AM118" s="47">
        <v>21.7438580192484</v>
      </c>
      <c r="AN118" s="47">
        <v>5.5623739704935797</v>
      </c>
      <c r="AO118" s="47">
        <v>4.8203148360613901E-2</v>
      </c>
      <c r="AP118" s="47">
        <v>2.3953749409981002</v>
      </c>
      <c r="AQ118" s="47">
        <v>2.3845651876038101</v>
      </c>
      <c r="AR118" s="47">
        <v>2.8265705123810099</v>
      </c>
      <c r="AS118" s="47">
        <v>0.61287381588029</v>
      </c>
      <c r="AT118" s="47">
        <v>100</v>
      </c>
    </row>
    <row r="119" spans="1:60" s="47" customFormat="1" x14ac:dyDescent="0.2">
      <c r="A119" s="21" t="s">
        <v>1225</v>
      </c>
      <c r="B119" s="21" t="s">
        <v>1399</v>
      </c>
      <c r="C119" s="21">
        <v>120.68</v>
      </c>
      <c r="D119" s="47">
        <v>10.1365</v>
      </c>
      <c r="E119" s="50">
        <v>148.62</v>
      </c>
      <c r="F119" s="47">
        <v>32.396000000000001</v>
      </c>
      <c r="G119" s="47">
        <v>136.94</v>
      </c>
      <c r="H119" s="47">
        <v>68.597999999999999</v>
      </c>
      <c r="I119" s="47">
        <v>18.638100000000001</v>
      </c>
      <c r="J119" s="47">
        <v>18.6248</v>
      </c>
      <c r="K119" s="47">
        <v>110.9162</v>
      </c>
      <c r="L119" s="47" t="s">
        <v>175</v>
      </c>
      <c r="M119" s="47" t="s">
        <v>175</v>
      </c>
      <c r="N119" s="47">
        <v>121.736</v>
      </c>
      <c r="O119" s="47">
        <v>62.89</v>
      </c>
      <c r="P119" s="47">
        <v>793.03549999999996</v>
      </c>
      <c r="Q119" s="47">
        <v>420.83600000000001</v>
      </c>
      <c r="R119" s="47">
        <v>270134.77779999998</v>
      </c>
      <c r="S119" s="47">
        <v>3225.27</v>
      </c>
      <c r="T119" s="47">
        <v>63872.681600000004</v>
      </c>
      <c r="U119" s="47">
        <v>25734.082399999999</v>
      </c>
      <c r="V119" s="47">
        <v>557.50980000000004</v>
      </c>
      <c r="W119" s="47" t="s">
        <v>175</v>
      </c>
      <c r="X119" s="47">
        <v>10366.8285</v>
      </c>
      <c r="Y119" s="47">
        <v>13271.737499999999</v>
      </c>
      <c r="Z119" s="47">
        <v>9455.41</v>
      </c>
      <c r="AA119" s="47">
        <v>577872.31666976004</v>
      </c>
      <c r="AB119" s="47">
        <v>5380.0728870000003</v>
      </c>
      <c r="AC119" s="47">
        <v>120687.4318832</v>
      </c>
      <c r="AD119" s="47">
        <v>36792.017607280002</v>
      </c>
      <c r="AE119" s="47">
        <v>719.85665375999997</v>
      </c>
      <c r="AF119" s="47" t="s">
        <v>175</v>
      </c>
      <c r="AG119" s="47">
        <v>14505.2664372</v>
      </c>
      <c r="AH119" s="47">
        <v>15987.134992499999</v>
      </c>
      <c r="AI119" s="47">
        <v>21668.017555999999</v>
      </c>
      <c r="AJ119" s="47">
        <v>793612.11468670005</v>
      </c>
      <c r="AK119" s="47">
        <v>72.815460597888006</v>
      </c>
      <c r="AL119" s="47">
        <v>0.67792222263692703</v>
      </c>
      <c r="AM119" s="47">
        <v>15.2073575553776</v>
      </c>
      <c r="AN119" s="47">
        <v>4.6360201572533501</v>
      </c>
      <c r="AO119" s="47">
        <v>9.0706358993043204E-2</v>
      </c>
      <c r="AP119" s="47" t="s">
        <v>175</v>
      </c>
      <c r="AQ119" s="47">
        <v>1.82775264751677</v>
      </c>
      <c r="AR119" s="47">
        <v>2.01447718559732</v>
      </c>
      <c r="AS119" s="47">
        <v>2.7303032747369298</v>
      </c>
      <c r="AT119" s="47">
        <v>100</v>
      </c>
    </row>
    <row r="120" spans="1:60" s="52" customFormat="1" x14ac:dyDescent="0.2">
      <c r="A120" s="21" t="s">
        <v>1227</v>
      </c>
      <c r="B120" s="21" t="s">
        <v>1400</v>
      </c>
      <c r="C120" s="21">
        <v>121.65</v>
      </c>
      <c r="D120" s="47">
        <v>10.773</v>
      </c>
      <c r="E120" s="47">
        <v>191.69</v>
      </c>
      <c r="F120" s="47">
        <v>29.835000000000001</v>
      </c>
      <c r="G120" s="50">
        <v>171.43</v>
      </c>
      <c r="H120" s="47">
        <v>95.007199999999997</v>
      </c>
      <c r="I120" s="47">
        <v>17.009699999999999</v>
      </c>
      <c r="J120" s="47">
        <v>25.172000000000001</v>
      </c>
      <c r="K120" s="47">
        <v>261.90390000000002</v>
      </c>
      <c r="L120" s="47">
        <v>53.489400000000003</v>
      </c>
      <c r="M120" s="47">
        <v>60.161200000000001</v>
      </c>
      <c r="N120" s="47">
        <v>98.951999999999998</v>
      </c>
      <c r="O120" s="47">
        <v>67.760000000000005</v>
      </c>
      <c r="P120" s="50">
        <v>1025.4529</v>
      </c>
      <c r="Q120" s="50">
        <v>611.18200000000002</v>
      </c>
      <c r="R120" s="47">
        <v>189065.1298</v>
      </c>
      <c r="S120" s="47">
        <v>3550.54</v>
      </c>
      <c r="T120" s="47">
        <v>49623.683199999999</v>
      </c>
      <c r="U120" s="47">
        <v>25567.443200000002</v>
      </c>
      <c r="V120" s="47">
        <v>469.1712</v>
      </c>
      <c r="W120" s="47" t="s">
        <v>175</v>
      </c>
      <c r="X120" s="47">
        <v>19065.627</v>
      </c>
      <c r="Y120" s="47">
        <v>14907.081</v>
      </c>
      <c r="Z120" s="47">
        <v>8697.8799999999992</v>
      </c>
      <c r="AA120" s="47">
        <v>404448.12566815998</v>
      </c>
      <c r="AB120" s="47">
        <v>5922.6557739999998</v>
      </c>
      <c r="AC120" s="47">
        <v>93763.949406400003</v>
      </c>
      <c r="AD120" s="47">
        <v>36553.773543039999</v>
      </c>
      <c r="AE120" s="47">
        <v>605.79385344000002</v>
      </c>
      <c r="AF120" s="47" t="s">
        <v>175</v>
      </c>
      <c r="AG120" s="47">
        <v>26676.625298399998</v>
      </c>
      <c r="AH120" s="47">
        <v>17957.0697726</v>
      </c>
      <c r="AI120" s="47">
        <v>19932.061807999999</v>
      </c>
      <c r="AJ120" s="50">
        <v>605860.05512403999</v>
      </c>
      <c r="AK120" s="47">
        <v>66.756030909705004</v>
      </c>
      <c r="AL120" s="47">
        <v>0.97756168671450605</v>
      </c>
      <c r="AM120" s="47">
        <v>15.4761728576417</v>
      </c>
      <c r="AN120" s="47">
        <v>6.0333691310208897</v>
      </c>
      <c r="AO120" s="47">
        <v>9.9989073106325405E-2</v>
      </c>
      <c r="AP120" s="47" t="s">
        <v>175</v>
      </c>
      <c r="AQ120" s="47">
        <v>4.4031001999196704</v>
      </c>
      <c r="AR120" s="47">
        <v>2.9638972929026601</v>
      </c>
      <c r="AS120" s="47">
        <v>3.2898788489891801</v>
      </c>
      <c r="AT120" s="47">
        <v>100</v>
      </c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</row>
    <row r="121" spans="1:60" s="52" customFormat="1" x14ac:dyDescent="0.2">
      <c r="A121" s="21" t="s">
        <v>1228</v>
      </c>
      <c r="B121" s="21" t="s">
        <v>1401</v>
      </c>
      <c r="C121" s="21">
        <v>121.11</v>
      </c>
      <c r="D121" s="50">
        <v>15.656000000000001</v>
      </c>
      <c r="E121" s="47">
        <v>192.67</v>
      </c>
      <c r="F121" s="47">
        <v>31.629000000000001</v>
      </c>
      <c r="G121" s="47">
        <v>104.37</v>
      </c>
      <c r="H121" s="47">
        <v>108.5826</v>
      </c>
      <c r="I121" s="47">
        <v>24.284400000000002</v>
      </c>
      <c r="J121" s="47">
        <v>24.4404</v>
      </c>
      <c r="K121" s="47">
        <v>133.01169999999999</v>
      </c>
      <c r="L121" s="47">
        <v>42.019799999999996</v>
      </c>
      <c r="M121" s="47" t="s">
        <v>175</v>
      </c>
      <c r="N121" s="47">
        <v>124.2</v>
      </c>
      <c r="O121" s="50">
        <v>107.24</v>
      </c>
      <c r="P121" s="47">
        <v>701.6979</v>
      </c>
      <c r="Q121" s="47">
        <v>98.513999999999996</v>
      </c>
      <c r="R121" s="47">
        <v>279449.7928</v>
      </c>
      <c r="S121" s="47">
        <v>3763.61</v>
      </c>
      <c r="T121" s="47">
        <v>73985.238599999997</v>
      </c>
      <c r="U121" s="47">
        <v>31669.684799999999</v>
      </c>
      <c r="V121" s="47">
        <v>416.51490000000001</v>
      </c>
      <c r="W121" s="47">
        <v>10251.15</v>
      </c>
      <c r="X121" s="47">
        <v>8872.3529999999992</v>
      </c>
      <c r="Y121" s="47">
        <v>18567.076499999999</v>
      </c>
      <c r="Z121" s="47">
        <v>4883.8500000000004</v>
      </c>
      <c r="AA121" s="47">
        <v>597798.99675775995</v>
      </c>
      <c r="AB121" s="47">
        <v>6278.0778410000003</v>
      </c>
      <c r="AC121" s="47">
        <v>139795.10833469999</v>
      </c>
      <c r="AD121" s="47">
        <v>45278.14835856</v>
      </c>
      <c r="AE121" s="47">
        <v>537.80403888000001</v>
      </c>
      <c r="AF121" s="47">
        <v>16998.45693</v>
      </c>
      <c r="AG121" s="47">
        <v>12414.196317600001</v>
      </c>
      <c r="AH121" s="47">
        <v>22365.9003519</v>
      </c>
      <c r="AI121" s="47">
        <v>11191.83066</v>
      </c>
      <c r="AJ121" s="47">
        <v>852658.51959040004</v>
      </c>
      <c r="AK121" s="47">
        <v>70.110012745187902</v>
      </c>
      <c r="AL121" s="47">
        <v>0.73629450674061903</v>
      </c>
      <c r="AM121" s="47">
        <v>16.395204542359402</v>
      </c>
      <c r="AN121" s="47">
        <v>5.31023232844852</v>
      </c>
      <c r="AO121" s="47">
        <v>6.3073789392071103E-2</v>
      </c>
      <c r="AP121" s="47">
        <v>1.99358319179942</v>
      </c>
      <c r="AQ121" s="47">
        <v>1.4559399844575001</v>
      </c>
      <c r="AR121" s="47">
        <v>2.6230782708468201</v>
      </c>
      <c r="AS121" s="47">
        <v>1.3125806407676901</v>
      </c>
      <c r="AT121" s="47">
        <v>100</v>
      </c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</row>
    <row r="122" spans="1:60" s="54" customFormat="1" x14ac:dyDescent="0.2">
      <c r="A122" s="21" t="s">
        <v>1230</v>
      </c>
      <c r="B122" s="21" t="s">
        <v>1403</v>
      </c>
      <c r="C122" s="21">
        <v>120.82</v>
      </c>
      <c r="D122" s="47">
        <v>14.041</v>
      </c>
      <c r="E122" s="47">
        <v>151.99</v>
      </c>
      <c r="F122" s="50">
        <v>33.890999999999998</v>
      </c>
      <c r="G122" s="47">
        <v>302.75</v>
      </c>
      <c r="H122" s="47">
        <v>67.578299999999999</v>
      </c>
      <c r="I122" s="47">
        <v>23.9481</v>
      </c>
      <c r="J122" s="47">
        <v>25.544</v>
      </c>
      <c r="K122" s="47">
        <v>73.616</v>
      </c>
      <c r="L122" s="47" t="s">
        <v>175</v>
      </c>
      <c r="M122" s="47" t="s">
        <v>175</v>
      </c>
      <c r="N122" s="47">
        <v>117.48</v>
      </c>
      <c r="O122" s="47">
        <v>116.05</v>
      </c>
      <c r="P122" s="47">
        <v>1154.8235</v>
      </c>
      <c r="Q122" s="47">
        <v>419.64</v>
      </c>
      <c r="R122" s="47">
        <v>152363.36120000001</v>
      </c>
      <c r="S122" s="47">
        <v>4470.04</v>
      </c>
      <c r="T122" s="47">
        <v>93697.804199999999</v>
      </c>
      <c r="U122" s="47">
        <v>25526.342400000001</v>
      </c>
      <c r="V122" s="47">
        <v>447.83069999999998</v>
      </c>
      <c r="W122" s="47" t="s">
        <v>175</v>
      </c>
      <c r="X122" s="47">
        <v>136484.15549999999</v>
      </c>
      <c r="Y122" s="47">
        <v>13459.278</v>
      </c>
      <c r="Z122" s="47">
        <v>12765.5</v>
      </c>
      <c r="AA122" s="47">
        <v>325935.70227904001</v>
      </c>
      <c r="AB122" s="47">
        <v>7456.4737240000004</v>
      </c>
      <c r="AC122" s="47">
        <v>177042.0010359</v>
      </c>
      <c r="AD122" s="47">
        <v>36495.011729279999</v>
      </c>
      <c r="AE122" s="47">
        <v>578.23899984000002</v>
      </c>
      <c r="AF122" s="47" t="s">
        <v>175</v>
      </c>
      <c r="AG122" s="47">
        <v>190968.63037560001</v>
      </c>
      <c r="AH122" s="47">
        <v>16213.0462788</v>
      </c>
      <c r="AI122" s="47">
        <v>29253.4198</v>
      </c>
      <c r="AJ122" s="47">
        <v>783942.52422245999</v>
      </c>
      <c r="AK122" s="47">
        <v>41.576479423962098</v>
      </c>
      <c r="AL122" s="47">
        <v>0.95115056188533398</v>
      </c>
      <c r="AM122" s="47">
        <v>22.583543508051999</v>
      </c>
      <c r="AN122" s="47">
        <v>4.6553172715661697</v>
      </c>
      <c r="AO122" s="47">
        <v>7.3760381912375106E-2</v>
      </c>
      <c r="AP122" s="47" t="s">
        <v>175</v>
      </c>
      <c r="AQ122" s="47">
        <v>24.360029527038201</v>
      </c>
      <c r="AR122" s="47">
        <v>2.06814221423702</v>
      </c>
      <c r="AS122" s="47">
        <v>3.7315771113468399</v>
      </c>
      <c r="AT122" s="47">
        <v>100</v>
      </c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</row>
    <row r="123" spans="1:60" s="47" customFormat="1" x14ac:dyDescent="0.2">
      <c r="A123" s="21" t="s">
        <v>1232</v>
      </c>
      <c r="B123" s="21" t="s">
        <v>1404</v>
      </c>
      <c r="C123" s="21">
        <v>121.11</v>
      </c>
      <c r="D123" s="47">
        <v>17.670000000000002</v>
      </c>
      <c r="E123" s="47">
        <v>179.1</v>
      </c>
      <c r="F123" s="47">
        <v>39.506999999999998</v>
      </c>
      <c r="G123" s="47">
        <v>267.45999999999998</v>
      </c>
      <c r="H123" s="47">
        <v>59.400100000000002</v>
      </c>
      <c r="I123" s="47">
        <v>35.311500000000002</v>
      </c>
      <c r="J123" s="47">
        <v>29.921199999999999</v>
      </c>
      <c r="K123" s="47">
        <v>90.596900000000005</v>
      </c>
      <c r="L123" s="47" t="s">
        <v>175</v>
      </c>
      <c r="M123" s="47" t="s">
        <v>175</v>
      </c>
      <c r="N123" s="47">
        <v>107.36799999999999</v>
      </c>
      <c r="O123" s="47">
        <v>125.33</v>
      </c>
      <c r="P123" s="47">
        <v>1042.9364</v>
      </c>
      <c r="Q123" s="47">
        <v>598.96199999999999</v>
      </c>
      <c r="R123" s="47">
        <v>139339.43799999999</v>
      </c>
      <c r="S123" s="47">
        <v>4754.45</v>
      </c>
      <c r="T123" s="47">
        <v>79964.621100000004</v>
      </c>
      <c r="U123" s="47">
        <v>27667.047200000001</v>
      </c>
      <c r="V123" s="47">
        <v>549.40409999999997</v>
      </c>
      <c r="W123" s="47">
        <v>5964.4650000000001</v>
      </c>
      <c r="X123" s="47">
        <v>90905.682000000001</v>
      </c>
      <c r="Y123" s="47">
        <v>12211.731</v>
      </c>
      <c r="Z123" s="47">
        <v>12003.77</v>
      </c>
      <c r="AA123" s="47">
        <v>298074.92576960003</v>
      </c>
      <c r="AB123" s="47">
        <v>7930.8980449999999</v>
      </c>
      <c r="AC123" s="47">
        <v>151093.15156845</v>
      </c>
      <c r="AD123" s="47">
        <v>39555.577381839998</v>
      </c>
      <c r="AE123" s="47">
        <v>709.39057391999995</v>
      </c>
      <c r="AF123" s="47">
        <v>9890.2758630000008</v>
      </c>
      <c r="AG123" s="47">
        <v>127195.2302544</v>
      </c>
      <c r="AH123" s="47">
        <v>14710.2511626</v>
      </c>
      <c r="AI123" s="47">
        <v>27507.839332</v>
      </c>
      <c r="AJ123" s="47">
        <v>676667.53995081002</v>
      </c>
      <c r="AK123" s="47">
        <v>44.050424790772198</v>
      </c>
      <c r="AL123" s="47">
        <v>1.1720523856629099</v>
      </c>
      <c r="AM123" s="47">
        <v>22.329008360506499</v>
      </c>
      <c r="AN123" s="47">
        <v>5.84564428562887</v>
      </c>
      <c r="AO123" s="47">
        <v>0.104835910109057</v>
      </c>
      <c r="AP123" s="47">
        <v>1.46161523629742</v>
      </c>
      <c r="AQ123" s="47">
        <v>18.797300408949202</v>
      </c>
      <c r="AR123" s="47">
        <v>2.17392593764278</v>
      </c>
      <c r="AS123" s="47">
        <v>4.0651926844310697</v>
      </c>
      <c r="AT123" s="47">
        <v>100</v>
      </c>
    </row>
    <row r="124" spans="1:60" s="47" customFormat="1" x14ac:dyDescent="0.2">
      <c r="A124" s="21" t="s">
        <v>1234</v>
      </c>
      <c r="B124" s="21" t="s">
        <v>1405</v>
      </c>
      <c r="C124" s="21">
        <v>121.86</v>
      </c>
      <c r="D124" s="47">
        <v>18.658000000000001</v>
      </c>
      <c r="E124" s="47">
        <v>181.4</v>
      </c>
      <c r="F124" s="47">
        <v>42.808999999999997</v>
      </c>
      <c r="G124" s="47">
        <v>277.67</v>
      </c>
      <c r="H124" s="47">
        <v>66.5792</v>
      </c>
      <c r="I124" s="47">
        <v>40.055100000000003</v>
      </c>
      <c r="J124" s="47">
        <v>38.130000000000003</v>
      </c>
      <c r="K124" s="47">
        <v>97.412800000000004</v>
      </c>
      <c r="L124" s="47" t="s">
        <v>175</v>
      </c>
      <c r="M124" s="47" t="s">
        <v>175</v>
      </c>
      <c r="N124" s="47">
        <v>123.80800000000001</v>
      </c>
      <c r="O124" s="47">
        <v>125.13</v>
      </c>
      <c r="P124" s="47">
        <v>920.57380000000001</v>
      </c>
      <c r="Q124" s="47">
        <v>776.03499999999997</v>
      </c>
      <c r="R124" s="47">
        <v>145267.2654</v>
      </c>
      <c r="S124" s="47">
        <v>5064.5</v>
      </c>
      <c r="T124" s="47">
        <v>92016.078699999998</v>
      </c>
      <c r="U124" s="47">
        <v>31775.3904</v>
      </c>
      <c r="V124" s="47">
        <v>523.20510000000002</v>
      </c>
      <c r="W124" s="47" t="s">
        <v>175</v>
      </c>
      <c r="X124" s="47">
        <v>116207.889</v>
      </c>
      <c r="Y124" s="47">
        <v>12019.833000000001</v>
      </c>
      <c r="Z124" s="47">
        <v>13314.94</v>
      </c>
      <c r="AA124" s="47">
        <v>310755.73414368002</v>
      </c>
      <c r="AB124" s="47">
        <v>8448.0924500000001</v>
      </c>
      <c r="AC124" s="47">
        <v>173864.38070365001</v>
      </c>
      <c r="AD124" s="47">
        <v>45429.275654880003</v>
      </c>
      <c r="AE124" s="47">
        <v>675.56242511999994</v>
      </c>
      <c r="AF124" s="47" t="s">
        <v>175</v>
      </c>
      <c r="AG124" s="47">
        <v>162598.0782888</v>
      </c>
      <c r="AH124" s="47">
        <v>14479.0908318</v>
      </c>
      <c r="AI124" s="47">
        <v>30512.516503999999</v>
      </c>
      <c r="AJ124" s="47">
        <v>746762.73100192996</v>
      </c>
      <c r="AK124" s="47">
        <v>41.613717616402703</v>
      </c>
      <c r="AL124" s="47">
        <v>1.1312954033827101</v>
      </c>
      <c r="AM124" s="47">
        <v>23.282412670806</v>
      </c>
      <c r="AN124" s="47">
        <v>6.08349530163719</v>
      </c>
      <c r="AO124" s="47">
        <v>9.0465471437440298E-2</v>
      </c>
      <c r="AP124" s="47" t="s">
        <v>175</v>
      </c>
      <c r="AQ124" s="47">
        <v>21.773726986969798</v>
      </c>
      <c r="AR124" s="47">
        <v>1.9389144946177801</v>
      </c>
      <c r="AS124" s="47">
        <v>4.08597205474641</v>
      </c>
      <c r="AT124" s="47">
        <v>100</v>
      </c>
    </row>
    <row r="125" spans="1:60" s="47" customFormat="1" x14ac:dyDescent="0.2">
      <c r="A125" s="21" t="s">
        <v>1235</v>
      </c>
      <c r="B125" s="21" t="s">
        <v>1406</v>
      </c>
      <c r="C125" s="21">
        <v>121.3</v>
      </c>
      <c r="D125" s="47">
        <v>13.186</v>
      </c>
      <c r="E125" s="47">
        <v>153.03</v>
      </c>
      <c r="F125" s="47">
        <v>38.479999999999997</v>
      </c>
      <c r="G125" s="47">
        <v>303.7</v>
      </c>
      <c r="H125" s="47">
        <v>55.5685</v>
      </c>
      <c r="I125" s="47">
        <v>33.966299999999997</v>
      </c>
      <c r="J125" s="47">
        <v>25.866399999999999</v>
      </c>
      <c r="K125" s="47">
        <v>76.579899999999995</v>
      </c>
      <c r="L125" s="47" t="s">
        <v>175</v>
      </c>
      <c r="M125" s="47" t="s">
        <v>175</v>
      </c>
      <c r="N125" s="47">
        <v>108.312</v>
      </c>
      <c r="O125" s="47">
        <v>99.37</v>
      </c>
      <c r="P125" s="47">
        <v>1363.7057</v>
      </c>
      <c r="Q125" s="47">
        <v>485.459</v>
      </c>
      <c r="R125" s="47">
        <v>137969.33499999999</v>
      </c>
      <c r="S125" s="47">
        <v>4448.1400000000003</v>
      </c>
      <c r="T125" s="47">
        <v>79195.0432</v>
      </c>
      <c r="U125" s="47">
        <v>25430.953600000001</v>
      </c>
      <c r="V125" s="47">
        <v>478.67910000000001</v>
      </c>
      <c r="W125" s="47" t="s">
        <v>175</v>
      </c>
      <c r="X125" s="47">
        <v>124458.22199999999</v>
      </c>
      <c r="Y125" s="47">
        <v>12812.6145</v>
      </c>
      <c r="Z125" s="47">
        <v>13504.52</v>
      </c>
      <c r="AA125" s="47">
        <v>295144.00143200002</v>
      </c>
      <c r="AB125" s="47">
        <v>7419.9423340000003</v>
      </c>
      <c r="AC125" s="47">
        <v>149639.03412639999</v>
      </c>
      <c r="AD125" s="47">
        <v>36358.634361919998</v>
      </c>
      <c r="AE125" s="47">
        <v>618.07045391999998</v>
      </c>
      <c r="AF125" s="47" t="s">
        <v>175</v>
      </c>
      <c r="AG125" s="47">
        <v>174141.94422239999</v>
      </c>
      <c r="AH125" s="47">
        <v>15434.075426699999</v>
      </c>
      <c r="AI125" s="47">
        <v>30946.958031999999</v>
      </c>
      <c r="AJ125" s="47">
        <v>709702.66038934002</v>
      </c>
      <c r="AK125" s="47">
        <v>41.586993808095002</v>
      </c>
      <c r="AL125" s="47">
        <v>1.04550014366995</v>
      </c>
      <c r="AM125" s="47">
        <v>21.084750343800099</v>
      </c>
      <c r="AN125" s="47">
        <v>5.1230799025008302</v>
      </c>
      <c r="AO125" s="47">
        <v>8.7088648305323896E-2</v>
      </c>
      <c r="AP125" s="47" t="s">
        <v>175</v>
      </c>
      <c r="AQ125" s="47">
        <v>24.537310333156501</v>
      </c>
      <c r="AR125" s="47">
        <v>2.1747241891742299</v>
      </c>
      <c r="AS125" s="47">
        <v>4.3605526312981002</v>
      </c>
      <c r="AT125" s="47">
        <v>100</v>
      </c>
    </row>
    <row r="126" spans="1:60" s="52" customFormat="1" x14ac:dyDescent="0.2">
      <c r="A126" s="21" t="s">
        <v>1237</v>
      </c>
      <c r="B126" s="21" t="s">
        <v>1408</v>
      </c>
      <c r="C126" s="21">
        <v>122.93</v>
      </c>
      <c r="D126" s="50">
        <v>9.3384999999999998</v>
      </c>
      <c r="E126" s="47">
        <v>144.05000000000001</v>
      </c>
      <c r="F126" s="50">
        <v>23.803000000000001</v>
      </c>
      <c r="G126" s="50">
        <v>99.77</v>
      </c>
      <c r="H126" s="47">
        <v>163.15199999999999</v>
      </c>
      <c r="I126" s="50">
        <v>18.974399999999999</v>
      </c>
      <c r="J126" s="47">
        <v>26.064800000000002</v>
      </c>
      <c r="K126" s="47">
        <v>167.4015</v>
      </c>
      <c r="L126" s="47" t="s">
        <v>175</v>
      </c>
      <c r="M126" s="47">
        <v>66.864599999999996</v>
      </c>
      <c r="N126" s="47">
        <v>60.664000000000001</v>
      </c>
      <c r="O126" s="50">
        <v>62.17</v>
      </c>
      <c r="P126" s="47">
        <v>1351.0255999999999</v>
      </c>
      <c r="Q126" s="47">
        <v>79.131</v>
      </c>
      <c r="R126" s="47">
        <v>245418.49280000001</v>
      </c>
      <c r="S126" s="47">
        <v>3021.02</v>
      </c>
      <c r="T126" s="47">
        <v>70173.303199999995</v>
      </c>
      <c r="U126" s="47">
        <v>22981.576799999999</v>
      </c>
      <c r="V126" s="47">
        <v>447.87990000000002</v>
      </c>
      <c r="W126" s="47">
        <v>5796.8118000000004</v>
      </c>
      <c r="X126" s="47">
        <v>15649.861500000001</v>
      </c>
      <c r="Y126" s="47">
        <v>24562.922999999999</v>
      </c>
      <c r="Z126" s="47">
        <v>2333.13</v>
      </c>
      <c r="AA126" s="47">
        <v>524999.23979776003</v>
      </c>
      <c r="AB126" s="47">
        <v>5039.3634620000003</v>
      </c>
      <c r="AC126" s="47">
        <v>132592.4563964</v>
      </c>
      <c r="AD126" s="47">
        <v>32856.760350960001</v>
      </c>
      <c r="AE126" s="47">
        <v>578.30252687999996</v>
      </c>
      <c r="AF126" s="47">
        <v>9612.2733267599997</v>
      </c>
      <c r="AG126" s="47">
        <v>21897.286210800001</v>
      </c>
      <c r="AH126" s="47">
        <v>29588.497045799999</v>
      </c>
      <c r="AI126" s="47">
        <v>5346.6007079999999</v>
      </c>
      <c r="AJ126" s="47">
        <v>762510.77982536005</v>
      </c>
      <c r="AK126" s="47">
        <v>68.851385932930995</v>
      </c>
      <c r="AL126" s="47">
        <v>0.66089078283643099</v>
      </c>
      <c r="AM126" s="47">
        <v>17.3889287738028</v>
      </c>
      <c r="AN126" s="47">
        <v>4.3090224060157301</v>
      </c>
      <c r="AO126" s="47">
        <v>7.5841882132138494E-2</v>
      </c>
      <c r="AP126" s="47">
        <v>1.2606081882490301</v>
      </c>
      <c r="AQ126" s="47">
        <v>2.87173464168142</v>
      </c>
      <c r="AR126" s="47">
        <v>3.8804037698426699</v>
      </c>
      <c r="AS126" s="47">
        <v>0.70118362250885802</v>
      </c>
      <c r="AT126" s="47">
        <v>100</v>
      </c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</row>
    <row r="127" spans="1:60" s="52" customFormat="1" x14ac:dyDescent="0.2">
      <c r="A127" s="21" t="s">
        <v>1240</v>
      </c>
      <c r="B127" s="21" t="s">
        <v>1409</v>
      </c>
      <c r="C127" s="21">
        <v>121.65</v>
      </c>
      <c r="D127" s="47">
        <v>15.465999999999999</v>
      </c>
      <c r="E127" s="47">
        <v>158.37</v>
      </c>
      <c r="F127" s="47">
        <v>46.02</v>
      </c>
      <c r="G127" s="47">
        <v>188.13</v>
      </c>
      <c r="H127" s="47">
        <v>152.0692</v>
      </c>
      <c r="I127" s="47">
        <v>36.107999999999997</v>
      </c>
      <c r="J127" s="47">
        <v>38.688000000000002</v>
      </c>
      <c r="K127" s="47">
        <v>119.02679999999999</v>
      </c>
      <c r="L127" s="47" t="s">
        <v>175</v>
      </c>
      <c r="M127" s="47" t="s">
        <v>175</v>
      </c>
      <c r="N127" s="47">
        <v>100.312</v>
      </c>
      <c r="O127" s="47">
        <v>110.22</v>
      </c>
      <c r="P127" s="47">
        <v>1649.5518</v>
      </c>
      <c r="Q127" s="47">
        <v>148.33000000000001</v>
      </c>
      <c r="R127" s="47">
        <v>245100.53520000001</v>
      </c>
      <c r="S127" s="47">
        <v>4314.67</v>
      </c>
      <c r="T127" s="47">
        <v>96077.900099999999</v>
      </c>
      <c r="U127" s="47">
        <v>28870.836800000001</v>
      </c>
      <c r="V127" s="47">
        <v>619.02210000000002</v>
      </c>
      <c r="W127" s="47">
        <v>11665.126200000001</v>
      </c>
      <c r="X127" s="47">
        <v>12831.4935</v>
      </c>
      <c r="Y127" s="47">
        <v>25232.434499999999</v>
      </c>
      <c r="Z127" s="47">
        <v>12837.54</v>
      </c>
      <c r="AA127" s="47">
        <v>524319.06489984004</v>
      </c>
      <c r="AB127" s="47">
        <v>7197.3010270000004</v>
      </c>
      <c r="AC127" s="47">
        <v>181539.19223895</v>
      </c>
      <c r="AD127" s="47">
        <v>41276.635372960001</v>
      </c>
      <c r="AE127" s="47">
        <v>799.28133551999997</v>
      </c>
      <c r="AF127" s="47">
        <v>19343.112264840001</v>
      </c>
      <c r="AG127" s="47">
        <v>17953.825705200001</v>
      </c>
      <c r="AH127" s="47">
        <v>30394.990598699998</v>
      </c>
      <c r="AI127" s="47">
        <v>29418.506664</v>
      </c>
      <c r="AJ127" s="47">
        <v>852241.91010701004</v>
      </c>
      <c r="AK127" s="47">
        <v>61.522328188953402</v>
      </c>
      <c r="AL127" s="47">
        <v>0.84451385711555604</v>
      </c>
      <c r="AM127" s="47">
        <v>21.301368788136202</v>
      </c>
      <c r="AN127" s="47">
        <v>4.8433003450601504</v>
      </c>
      <c r="AO127" s="47">
        <v>9.3785734548027494E-2</v>
      </c>
      <c r="AP127" s="47">
        <v>2.2696739077771002</v>
      </c>
      <c r="AQ127" s="47">
        <v>2.10665839033258</v>
      </c>
      <c r="AR127" s="47">
        <v>3.5664745230475101</v>
      </c>
      <c r="AS127" s="47">
        <v>3.45189626502951</v>
      </c>
      <c r="AT127" s="47">
        <v>100</v>
      </c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</row>
    <row r="128" spans="1:60" s="54" customFormat="1" x14ac:dyDescent="0.2">
      <c r="A128" s="21" t="s">
        <v>1241</v>
      </c>
      <c r="B128" s="21" t="s">
        <v>1410</v>
      </c>
      <c r="C128" s="21">
        <v>120.84</v>
      </c>
      <c r="D128" s="47">
        <v>17.081</v>
      </c>
      <c r="E128" s="47">
        <v>178.19</v>
      </c>
      <c r="F128" s="47">
        <v>45.331000000000003</v>
      </c>
      <c r="G128" s="47">
        <v>185.1</v>
      </c>
      <c r="H128" s="47">
        <v>185.14250000000001</v>
      </c>
      <c r="I128" s="47">
        <v>36.922199999999997</v>
      </c>
      <c r="J128" s="47">
        <v>44.268000000000001</v>
      </c>
      <c r="K128" s="47">
        <v>161.249</v>
      </c>
      <c r="L128" s="47">
        <v>24.567599999999999</v>
      </c>
      <c r="M128" s="47" t="s">
        <v>175</v>
      </c>
      <c r="N128" s="47">
        <v>73.328000000000003</v>
      </c>
      <c r="O128" s="47">
        <v>112.5</v>
      </c>
      <c r="P128" s="47">
        <v>1494.5217</v>
      </c>
      <c r="Q128" s="47">
        <v>97.006</v>
      </c>
      <c r="R128" s="47">
        <v>251110.2052</v>
      </c>
      <c r="S128" s="47">
        <v>4402.8999999999996</v>
      </c>
      <c r="T128" s="47">
        <v>87076.107300000003</v>
      </c>
      <c r="U128" s="47">
        <v>31853.9</v>
      </c>
      <c r="V128" s="47">
        <v>655.13490000000002</v>
      </c>
      <c r="W128" s="47" t="s">
        <v>175</v>
      </c>
      <c r="X128" s="47">
        <v>13501.9395</v>
      </c>
      <c r="Y128" s="47">
        <v>28293.09</v>
      </c>
      <c r="Z128" s="47">
        <v>10952.2</v>
      </c>
      <c r="AA128" s="47">
        <v>537174.95096384</v>
      </c>
      <c r="AB128" s="47">
        <v>7344.4774900000002</v>
      </c>
      <c r="AC128" s="47">
        <v>164530.30474334999</v>
      </c>
      <c r="AD128" s="47">
        <v>45541.520830000001</v>
      </c>
      <c r="AE128" s="47">
        <v>845.91018287999998</v>
      </c>
      <c r="AF128" s="47" t="s">
        <v>175</v>
      </c>
      <c r="AG128" s="47">
        <v>18891.913748399998</v>
      </c>
      <c r="AH128" s="47">
        <v>34081.856213999999</v>
      </c>
      <c r="AI128" s="47">
        <v>25098.061519999999</v>
      </c>
      <c r="AJ128" s="47">
        <v>833508.99569246999</v>
      </c>
      <c r="AK128" s="47">
        <v>64.447408934988303</v>
      </c>
      <c r="AL128" s="47">
        <v>0.88115155660657096</v>
      </c>
      <c r="AM128" s="47">
        <v>19.739475589781701</v>
      </c>
      <c r="AN128" s="47">
        <v>5.4638307523201499</v>
      </c>
      <c r="AO128" s="47">
        <v>0.101487828835876</v>
      </c>
      <c r="AP128" s="47" t="s">
        <v>175</v>
      </c>
      <c r="AQ128" s="47">
        <v>2.26655187238919</v>
      </c>
      <c r="AR128" s="47">
        <v>4.0889608138764197</v>
      </c>
      <c r="AS128" s="47">
        <v>3.01113265120178</v>
      </c>
      <c r="AT128" s="47">
        <v>100</v>
      </c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</row>
    <row r="129" spans="1:60" s="47" customFormat="1" x14ac:dyDescent="0.2">
      <c r="A129" s="21" t="s">
        <v>1243</v>
      </c>
      <c r="B129" s="21" t="s">
        <v>1412</v>
      </c>
      <c r="C129" s="21">
        <v>122.88</v>
      </c>
      <c r="D129" s="47">
        <v>19.341999999999999</v>
      </c>
      <c r="E129" s="47">
        <v>203.96</v>
      </c>
      <c r="F129" s="50">
        <v>45.707999999999998</v>
      </c>
      <c r="G129" s="47">
        <v>124.31</v>
      </c>
      <c r="H129" s="47">
        <v>101.21810000000001</v>
      </c>
      <c r="I129" s="50">
        <v>40.302900000000001</v>
      </c>
      <c r="J129" s="47">
        <v>35.352400000000003</v>
      </c>
      <c r="K129" s="47">
        <v>118.9198</v>
      </c>
      <c r="L129" s="47" t="s">
        <v>175</v>
      </c>
      <c r="M129" s="47" t="s">
        <v>175</v>
      </c>
      <c r="N129" s="47">
        <v>80.912000000000006</v>
      </c>
      <c r="O129" s="50">
        <v>108.57</v>
      </c>
      <c r="P129" s="47">
        <v>552.03330000000005</v>
      </c>
      <c r="Q129" s="47">
        <v>150.37100000000001</v>
      </c>
      <c r="R129" s="47">
        <v>236547.95699999999</v>
      </c>
      <c r="S129" s="47">
        <v>4332.97</v>
      </c>
      <c r="T129" s="47">
        <v>77775.989199999996</v>
      </c>
      <c r="U129" s="47">
        <v>25575.5864</v>
      </c>
      <c r="V129" s="47">
        <v>431.96370000000002</v>
      </c>
      <c r="W129" s="47">
        <v>6529.6451999999999</v>
      </c>
      <c r="X129" s="47">
        <v>10777.3575</v>
      </c>
      <c r="Y129" s="47">
        <v>17950.254000000001</v>
      </c>
      <c r="Z129" s="47">
        <v>8089.06</v>
      </c>
      <c r="AA129" s="47">
        <v>506023.38961439999</v>
      </c>
      <c r="AB129" s="47">
        <v>7227.8272569999999</v>
      </c>
      <c r="AC129" s="47">
        <v>146957.73159340001</v>
      </c>
      <c r="AD129" s="47">
        <v>36565.415876079998</v>
      </c>
      <c r="AE129" s="47">
        <v>557.75152944000001</v>
      </c>
      <c r="AF129" s="47">
        <v>10827.45767064</v>
      </c>
      <c r="AG129" s="47">
        <v>15079.678614</v>
      </c>
      <c r="AH129" s="47">
        <v>21622.8759684</v>
      </c>
      <c r="AI129" s="47">
        <v>18536.889896000001</v>
      </c>
      <c r="AJ129" s="47">
        <v>763399.01801936002</v>
      </c>
      <c r="AK129" s="47">
        <v>66.285569888114196</v>
      </c>
      <c r="AL129" s="47">
        <v>0.94679546166467599</v>
      </c>
      <c r="AM129" s="47">
        <v>19.250448078212401</v>
      </c>
      <c r="AN129" s="47">
        <v>4.7898169912438497</v>
      </c>
      <c r="AO129" s="47">
        <v>7.3061599016342405E-2</v>
      </c>
      <c r="AP129" s="47">
        <v>1.4183221899776399</v>
      </c>
      <c r="AQ129" s="47">
        <v>1.9753337714691099</v>
      </c>
      <c r="AR129" s="47">
        <v>2.8324474433436602</v>
      </c>
      <c r="AS129" s="47">
        <v>2.4282045769581901</v>
      </c>
      <c r="AT129" s="47">
        <v>100</v>
      </c>
    </row>
    <row r="130" spans="1:60" s="47" customFormat="1" x14ac:dyDescent="0.2">
      <c r="A130" s="21" t="s">
        <v>1245</v>
      </c>
      <c r="B130" s="21" t="s">
        <v>1413</v>
      </c>
      <c r="C130" s="21">
        <v>120.1</v>
      </c>
      <c r="D130" s="47">
        <v>14.1835</v>
      </c>
      <c r="E130" s="47">
        <v>151.41999999999999</v>
      </c>
      <c r="F130" s="47">
        <v>31.018000000000001</v>
      </c>
      <c r="G130" s="47">
        <v>130.72</v>
      </c>
      <c r="H130" s="47">
        <v>102.7734</v>
      </c>
      <c r="I130" s="47">
        <v>26.921700000000001</v>
      </c>
      <c r="J130" s="47">
        <v>28.743200000000002</v>
      </c>
      <c r="K130" s="47">
        <v>155.69569999999999</v>
      </c>
      <c r="L130" s="47" t="s">
        <v>175</v>
      </c>
      <c r="M130" s="47" t="s">
        <v>175</v>
      </c>
      <c r="N130" s="47">
        <v>87.048000000000002</v>
      </c>
      <c r="O130" s="47">
        <v>87.18</v>
      </c>
      <c r="P130" s="47">
        <v>706.77139999999997</v>
      </c>
      <c r="Q130" s="47">
        <v>235.37799999999999</v>
      </c>
      <c r="R130" s="47">
        <v>277284.43540000002</v>
      </c>
      <c r="S130" s="47">
        <v>3706.88</v>
      </c>
      <c r="T130" s="47">
        <v>86193.188899999994</v>
      </c>
      <c r="U130" s="47">
        <v>20398.123200000002</v>
      </c>
      <c r="V130" s="47">
        <v>388.59390000000002</v>
      </c>
      <c r="W130" s="47">
        <v>7931.9916000000003</v>
      </c>
      <c r="X130" s="47">
        <v>11163.705</v>
      </c>
      <c r="Y130" s="47">
        <v>18450.589499999998</v>
      </c>
      <c r="Z130" s="47">
        <v>7245.43</v>
      </c>
      <c r="AA130" s="47">
        <v>593166.86420767999</v>
      </c>
      <c r="AB130" s="47">
        <v>6183.4465280000004</v>
      </c>
      <c r="AC130" s="47">
        <v>162862.03042654999</v>
      </c>
      <c r="AD130" s="47">
        <v>29163.196739039999</v>
      </c>
      <c r="AE130" s="47">
        <v>501.75244368</v>
      </c>
      <c r="AF130" s="47">
        <v>13152.828471119999</v>
      </c>
      <c r="AG130" s="47">
        <v>15620.256036000001</v>
      </c>
      <c r="AH130" s="47">
        <v>22225.580111700001</v>
      </c>
      <c r="AI130" s="47">
        <v>16603.627388000001</v>
      </c>
      <c r="AJ130" s="47">
        <v>859479.58235177002</v>
      </c>
      <c r="AK130" s="47">
        <v>69.014654494131705</v>
      </c>
      <c r="AL130" s="47">
        <v>0.71944077031829001</v>
      </c>
      <c r="AM130" s="47">
        <v>18.948912082462201</v>
      </c>
      <c r="AN130" s="47">
        <v>3.3931226916690198</v>
      </c>
      <c r="AO130" s="47">
        <v>5.8378634464715098E-2</v>
      </c>
      <c r="AP130" s="47">
        <v>1.5303247152341</v>
      </c>
      <c r="AQ130" s="47">
        <v>1.81740862223379</v>
      </c>
      <c r="AR130" s="47">
        <v>2.5859346246346799</v>
      </c>
      <c r="AS130" s="47">
        <v>1.9318233648515499</v>
      </c>
      <c r="AT130" s="47">
        <v>100</v>
      </c>
    </row>
    <row r="131" spans="1:60" s="47" customFormat="1" x14ac:dyDescent="0.2">
      <c r="A131" s="21" t="s">
        <v>1246</v>
      </c>
      <c r="B131" s="21" t="s">
        <v>1414</v>
      </c>
      <c r="C131" s="21">
        <v>120.62</v>
      </c>
      <c r="D131" s="47">
        <v>11.115</v>
      </c>
      <c r="E131" s="47">
        <v>166.38</v>
      </c>
      <c r="F131" s="47">
        <v>31.030999999999999</v>
      </c>
      <c r="G131" s="47">
        <v>122.06</v>
      </c>
      <c r="H131" s="47">
        <v>100.35290000000001</v>
      </c>
      <c r="I131" s="47">
        <v>25.204799999999999</v>
      </c>
      <c r="J131" s="47">
        <v>30.392399999999999</v>
      </c>
      <c r="K131" s="47">
        <v>132.49809999999999</v>
      </c>
      <c r="L131" s="47" t="s">
        <v>175</v>
      </c>
      <c r="M131" s="47" t="s">
        <v>175</v>
      </c>
      <c r="N131" s="47">
        <v>67.751999999999995</v>
      </c>
      <c r="O131" s="47">
        <v>79</v>
      </c>
      <c r="P131" s="47">
        <v>662.56259999999997</v>
      </c>
      <c r="Q131" s="47">
        <v>129.24600000000001</v>
      </c>
      <c r="R131" s="47">
        <v>242944.29380000001</v>
      </c>
      <c r="S131" s="47">
        <v>3386.88</v>
      </c>
      <c r="T131" s="47">
        <v>72643.225200000001</v>
      </c>
      <c r="U131" s="47">
        <v>19039.072</v>
      </c>
      <c r="V131" s="47">
        <v>494.69369999999998</v>
      </c>
      <c r="W131" s="47">
        <v>4718.7191999999995</v>
      </c>
      <c r="X131" s="47">
        <v>8782.6934999999994</v>
      </c>
      <c r="Y131" s="47">
        <v>18506.155500000001</v>
      </c>
      <c r="Z131" s="47">
        <v>6530.76</v>
      </c>
      <c r="AA131" s="47">
        <v>519706.43329696002</v>
      </c>
      <c r="AB131" s="47">
        <v>5649.654528</v>
      </c>
      <c r="AC131" s="47">
        <v>137259.37401540001</v>
      </c>
      <c r="AD131" s="47">
        <v>27220.1612384</v>
      </c>
      <c r="AE131" s="47">
        <v>638.74850544000003</v>
      </c>
      <c r="AF131" s="47">
        <v>7824.5801774399997</v>
      </c>
      <c r="AG131" s="47">
        <v>12288.7447452</v>
      </c>
      <c r="AH131" s="47">
        <v>22292.514915299998</v>
      </c>
      <c r="AI131" s="47">
        <v>14965.889616</v>
      </c>
      <c r="AJ131" s="47">
        <v>747846.10103814001</v>
      </c>
      <c r="AK131" s="47">
        <v>69.493767845485493</v>
      </c>
      <c r="AL131" s="47">
        <v>0.75545684067314101</v>
      </c>
      <c r="AM131" s="47">
        <v>18.353959969151401</v>
      </c>
      <c r="AN131" s="47">
        <v>3.6398078696423899</v>
      </c>
      <c r="AO131" s="47">
        <v>8.5411758455824799E-2</v>
      </c>
      <c r="AP131" s="47">
        <v>1.0462821383407801</v>
      </c>
      <c r="AQ131" s="47">
        <v>1.64321840123805</v>
      </c>
      <c r="AR131" s="47">
        <v>2.9808960539279599</v>
      </c>
      <c r="AS131" s="47">
        <v>2.0011991230849202</v>
      </c>
      <c r="AT131" s="47">
        <v>100</v>
      </c>
    </row>
    <row r="132" spans="1:60" s="52" customFormat="1" x14ac:dyDescent="0.2">
      <c r="A132" s="21" t="s">
        <v>1248</v>
      </c>
      <c r="B132" s="21" t="s">
        <v>1416</v>
      </c>
      <c r="C132" s="21">
        <v>122.03</v>
      </c>
      <c r="D132" s="47">
        <v>11.494999999999999</v>
      </c>
      <c r="E132" s="47">
        <v>125.6</v>
      </c>
      <c r="F132" s="47">
        <v>25.311</v>
      </c>
      <c r="G132" s="47">
        <v>105.72</v>
      </c>
      <c r="H132" s="47">
        <v>71.636499999999998</v>
      </c>
      <c r="I132" s="47">
        <v>20.868300000000001</v>
      </c>
      <c r="J132" s="47">
        <v>19.790400000000002</v>
      </c>
      <c r="K132" s="47">
        <v>79.180000000000007</v>
      </c>
      <c r="L132" s="47" t="s">
        <v>175</v>
      </c>
      <c r="M132" s="47" t="s">
        <v>175</v>
      </c>
      <c r="N132" s="47">
        <v>51.143999999999998</v>
      </c>
      <c r="O132" s="47">
        <v>67.05</v>
      </c>
      <c r="P132" s="47">
        <v>310.42520000000002</v>
      </c>
      <c r="Q132" s="47">
        <v>149.708</v>
      </c>
      <c r="R132" s="47">
        <v>330386.92680000002</v>
      </c>
      <c r="S132" s="47">
        <v>3138.72</v>
      </c>
      <c r="T132" s="47">
        <v>84037.562699999995</v>
      </c>
      <c r="U132" s="47">
        <v>16347.5</v>
      </c>
      <c r="V132" s="47">
        <v>228.30029999999999</v>
      </c>
      <c r="W132" s="47">
        <v>8163.7842000000001</v>
      </c>
      <c r="X132" s="47">
        <v>9333.6494999999995</v>
      </c>
      <c r="Y132" s="47">
        <v>13658.494500000001</v>
      </c>
      <c r="Z132" s="47">
        <v>9220.56</v>
      </c>
      <c r="AA132" s="47">
        <v>706763.71381055994</v>
      </c>
      <c r="AB132" s="47">
        <v>5235.698832</v>
      </c>
      <c r="AC132" s="47">
        <v>158788.97472165001</v>
      </c>
      <c r="AD132" s="47">
        <v>23372.02075</v>
      </c>
      <c r="AE132" s="47">
        <v>294.78134735999998</v>
      </c>
      <c r="AF132" s="47">
        <v>13537.18696044</v>
      </c>
      <c r="AG132" s="47">
        <v>13059.642380400001</v>
      </c>
      <c r="AH132" s="47">
        <v>16453.022474699999</v>
      </c>
      <c r="AI132" s="47">
        <v>21129.835296000001</v>
      </c>
      <c r="AJ132" s="47">
        <v>958634.87657311</v>
      </c>
      <c r="AK132" s="47">
        <v>73.726058907544797</v>
      </c>
      <c r="AL132" s="47">
        <v>0.54616193922720302</v>
      </c>
      <c r="AM132" s="47">
        <v>16.564072370210699</v>
      </c>
      <c r="AN132" s="47">
        <v>2.43805241402747</v>
      </c>
      <c r="AO132" s="47">
        <v>3.0750117126321599E-2</v>
      </c>
      <c r="AP132" s="47">
        <v>1.4121316980279499</v>
      </c>
      <c r="AQ132" s="47">
        <v>1.36231663374121</v>
      </c>
      <c r="AR132" s="47">
        <v>1.7162970883675299</v>
      </c>
      <c r="AS132" s="47">
        <v>2.2041588317268501</v>
      </c>
      <c r="AT132" s="47">
        <v>100</v>
      </c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</row>
    <row r="133" spans="1:60" s="52" customFormat="1" x14ac:dyDescent="0.2">
      <c r="A133" s="21" t="s">
        <v>1250</v>
      </c>
      <c r="B133" s="21" t="s">
        <v>1417</v>
      </c>
      <c r="C133" s="21">
        <v>122.15</v>
      </c>
      <c r="D133" s="47">
        <v>13.157500000000001</v>
      </c>
      <c r="E133" s="47">
        <v>154.52000000000001</v>
      </c>
      <c r="F133" s="47">
        <v>32.11</v>
      </c>
      <c r="G133" s="47">
        <v>153.47999999999999</v>
      </c>
      <c r="H133" s="47">
        <v>78.805300000000003</v>
      </c>
      <c r="I133" s="47">
        <v>23.240100000000002</v>
      </c>
      <c r="J133" s="47">
        <v>28.904399999999999</v>
      </c>
      <c r="K133" s="47">
        <v>109.5573</v>
      </c>
      <c r="L133" s="47" t="s">
        <v>175</v>
      </c>
      <c r="M133" s="47" t="s">
        <v>175</v>
      </c>
      <c r="N133" s="47">
        <v>92.063999999999993</v>
      </c>
      <c r="O133" s="47">
        <v>105.25</v>
      </c>
      <c r="P133" s="47">
        <v>825.75409999999999</v>
      </c>
      <c r="Q133" s="47">
        <v>119.925</v>
      </c>
      <c r="R133" s="47">
        <v>254997.28880000001</v>
      </c>
      <c r="S133" s="47">
        <v>4139.96</v>
      </c>
      <c r="T133" s="47">
        <v>87402.679000000004</v>
      </c>
      <c r="U133" s="47">
        <v>22902.495200000001</v>
      </c>
      <c r="V133" s="47">
        <v>375.11309999999997</v>
      </c>
      <c r="W133" s="47">
        <v>7461.9246000000003</v>
      </c>
      <c r="X133" s="47">
        <v>11186.752500000001</v>
      </c>
      <c r="Y133" s="47">
        <v>16925.6325</v>
      </c>
      <c r="Z133" s="47">
        <v>9502.09</v>
      </c>
      <c r="AA133" s="47">
        <v>545490.20020096004</v>
      </c>
      <c r="AB133" s="47">
        <v>6905.8672759999999</v>
      </c>
      <c r="AC133" s="47">
        <v>165147.3619705</v>
      </c>
      <c r="AD133" s="47">
        <v>32743.697387439999</v>
      </c>
      <c r="AE133" s="47">
        <v>484.34603471999998</v>
      </c>
      <c r="AF133" s="47">
        <v>12373.363371719999</v>
      </c>
      <c r="AG133" s="47">
        <v>15652.504097999999</v>
      </c>
      <c r="AH133" s="47">
        <v>20388.6169095</v>
      </c>
      <c r="AI133" s="47">
        <v>21774.989443999999</v>
      </c>
      <c r="AJ133" s="47">
        <v>820960.94669283996</v>
      </c>
      <c r="AK133" s="47">
        <v>66.445328781888307</v>
      </c>
      <c r="AL133" s="47">
        <v>0.84119315344044099</v>
      </c>
      <c r="AM133" s="47">
        <v>20.1163481205507</v>
      </c>
      <c r="AN133" s="47">
        <v>3.9884598066868802</v>
      </c>
      <c r="AO133" s="47">
        <v>5.8997451300349897E-2</v>
      </c>
      <c r="AP133" s="47">
        <v>1.5071805085936001</v>
      </c>
      <c r="AQ133" s="47">
        <v>1.9066076359727699</v>
      </c>
      <c r="AR133" s="47">
        <v>2.4835063094820198</v>
      </c>
      <c r="AS133" s="47">
        <v>2.6523782320850202</v>
      </c>
      <c r="AT133" s="47">
        <v>100</v>
      </c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</row>
    <row r="134" spans="1:60" s="54" customFormat="1" x14ac:dyDescent="0.2">
      <c r="A134" s="21" t="s">
        <v>1251</v>
      </c>
      <c r="B134" s="21" t="s">
        <v>1418</v>
      </c>
      <c r="C134" s="21">
        <v>122.98</v>
      </c>
      <c r="D134" s="47">
        <v>13.148</v>
      </c>
      <c r="E134" s="47">
        <v>136.09</v>
      </c>
      <c r="F134" s="47">
        <v>27.105</v>
      </c>
      <c r="G134" s="47">
        <v>121.13</v>
      </c>
      <c r="H134" s="47">
        <v>85.191299999999998</v>
      </c>
      <c r="I134" s="47">
        <v>22.549800000000001</v>
      </c>
      <c r="J134" s="47">
        <v>28.073599999999999</v>
      </c>
      <c r="K134" s="47">
        <v>89.933499999999995</v>
      </c>
      <c r="L134" s="47" t="s">
        <v>175</v>
      </c>
      <c r="M134" s="47" t="s">
        <v>175</v>
      </c>
      <c r="N134" s="47">
        <v>78.408000000000001</v>
      </c>
      <c r="O134" s="47">
        <v>67.39</v>
      </c>
      <c r="P134" s="47">
        <v>777.7201</v>
      </c>
      <c r="Q134" s="47">
        <v>172.79599999999999</v>
      </c>
      <c r="R134" s="47">
        <v>240970.2346</v>
      </c>
      <c r="S134" s="47">
        <v>3301.89</v>
      </c>
      <c r="T134" s="47">
        <v>74819.435599999997</v>
      </c>
      <c r="U134" s="47">
        <v>18022.326400000002</v>
      </c>
      <c r="V134" s="47">
        <v>261.49799999999999</v>
      </c>
      <c r="W134" s="47">
        <v>5513.5937999999996</v>
      </c>
      <c r="X134" s="47">
        <v>9899.9565000000002</v>
      </c>
      <c r="Y134" s="47">
        <v>16195.336499999999</v>
      </c>
      <c r="Z134" s="47">
        <v>7782.33</v>
      </c>
      <c r="AA134" s="47">
        <v>515483.52585631999</v>
      </c>
      <c r="AB134" s="47">
        <v>5507.8827090000004</v>
      </c>
      <c r="AC134" s="47">
        <v>141371.32356620001</v>
      </c>
      <c r="AD134" s="47">
        <v>25766.52005408</v>
      </c>
      <c r="AE134" s="47">
        <v>337.6462176</v>
      </c>
      <c r="AF134" s="47">
        <v>9142.6412391600006</v>
      </c>
      <c r="AG134" s="47">
        <v>13852.019134800001</v>
      </c>
      <c r="AH134" s="47">
        <v>19508.902347899999</v>
      </c>
      <c r="AI134" s="47">
        <v>17833.987428</v>
      </c>
      <c r="AJ134" s="47">
        <v>748804.44855305995</v>
      </c>
      <c r="AK134" s="47">
        <v>68.840873855972205</v>
      </c>
      <c r="AL134" s="47">
        <v>0.73555688933780605</v>
      </c>
      <c r="AM134" s="47">
        <v>18.879605194570701</v>
      </c>
      <c r="AN134" s="47">
        <v>3.4410212310930501</v>
      </c>
      <c r="AO134" s="47">
        <v>4.5091374423916003E-2</v>
      </c>
      <c r="AP134" s="47">
        <v>1.2209651340649299</v>
      </c>
      <c r="AQ134" s="47">
        <v>1.8498847277906401</v>
      </c>
      <c r="AR134" s="47">
        <v>2.60534007050809</v>
      </c>
      <c r="AS134" s="47">
        <v>2.3816615222387099</v>
      </c>
      <c r="AT134" s="47">
        <v>100</v>
      </c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</row>
    <row r="135" spans="1:60" s="47" customFormat="1" x14ac:dyDescent="0.2">
      <c r="A135" s="21" t="s">
        <v>1253</v>
      </c>
      <c r="B135" s="21" t="s">
        <v>1420</v>
      </c>
      <c r="C135" s="21">
        <v>122.51</v>
      </c>
      <c r="D135" s="47">
        <v>12.577999999999999</v>
      </c>
      <c r="E135" s="47">
        <v>165.42</v>
      </c>
      <c r="F135" s="47">
        <v>33.552999999999997</v>
      </c>
      <c r="G135" s="47">
        <v>106.93</v>
      </c>
      <c r="H135" s="47">
        <v>123.08499999999999</v>
      </c>
      <c r="I135" s="47">
        <v>23.381699999999999</v>
      </c>
      <c r="J135" s="47">
        <v>21.6876</v>
      </c>
      <c r="K135" s="47">
        <v>95.8827</v>
      </c>
      <c r="L135" s="47" t="s">
        <v>175</v>
      </c>
      <c r="M135" s="47" t="s">
        <v>175</v>
      </c>
      <c r="N135" s="47">
        <v>76.432000000000002</v>
      </c>
      <c r="O135" s="47">
        <v>96.09</v>
      </c>
      <c r="P135" s="47">
        <v>287.1309</v>
      </c>
      <c r="Q135" s="47">
        <v>70.122</v>
      </c>
      <c r="R135" s="47">
        <v>335529.91960000002</v>
      </c>
      <c r="S135" s="47">
        <v>4064.23</v>
      </c>
      <c r="T135" s="47">
        <v>95292.8704</v>
      </c>
      <c r="U135" s="47">
        <v>16689.628799999999</v>
      </c>
      <c r="V135" s="47" t="s">
        <v>175</v>
      </c>
      <c r="W135" s="47">
        <v>11309.259</v>
      </c>
      <c r="X135" s="47">
        <v>8529.9060000000009</v>
      </c>
      <c r="Y135" s="47">
        <v>20032.5615</v>
      </c>
      <c r="Z135" s="47">
        <v>3114.55</v>
      </c>
      <c r="AA135" s="47">
        <v>717765.60400832002</v>
      </c>
      <c r="AB135" s="47">
        <v>6779.5420629999999</v>
      </c>
      <c r="AC135" s="47">
        <v>180055.87862080001</v>
      </c>
      <c r="AD135" s="47">
        <v>23861.162295360002</v>
      </c>
      <c r="AE135" s="47" t="s">
        <v>175</v>
      </c>
      <c r="AF135" s="47">
        <v>18753.013273799999</v>
      </c>
      <c r="AG135" s="47">
        <v>11935.0444752</v>
      </c>
      <c r="AH135" s="47">
        <v>24131.223582899998</v>
      </c>
      <c r="AI135" s="47">
        <v>7137.30278</v>
      </c>
      <c r="AJ135" s="47">
        <v>990418.77109937998</v>
      </c>
      <c r="AK135" s="47">
        <v>72.470920882445398</v>
      </c>
      <c r="AL135" s="47">
        <v>0.684512678962516</v>
      </c>
      <c r="AM135" s="47">
        <v>18.179772423026201</v>
      </c>
      <c r="AN135" s="47">
        <v>2.4091993196851198</v>
      </c>
      <c r="AO135" s="47" t="s">
        <v>175</v>
      </c>
      <c r="AP135" s="47">
        <v>1.89344283660778</v>
      </c>
      <c r="AQ135" s="47">
        <v>1.2050503103805199</v>
      </c>
      <c r="AR135" s="47">
        <v>2.4364667034848302</v>
      </c>
      <c r="AS135" s="47">
        <v>0.72063484540761302</v>
      </c>
      <c r="AT135" s="47">
        <v>100</v>
      </c>
    </row>
    <row r="136" spans="1:60" s="47" customFormat="1" x14ac:dyDescent="0.2">
      <c r="A136" s="21" t="s">
        <v>1255</v>
      </c>
      <c r="B136" s="21" t="s">
        <v>1421</v>
      </c>
      <c r="C136" s="21">
        <v>123.32</v>
      </c>
      <c r="D136" s="47">
        <v>13.927</v>
      </c>
      <c r="E136" s="47">
        <v>168.86</v>
      </c>
      <c r="F136" s="47">
        <v>31.759</v>
      </c>
      <c r="G136" s="47">
        <v>126.05</v>
      </c>
      <c r="H136" s="47">
        <v>118.2131</v>
      </c>
      <c r="I136" s="47">
        <v>29.1873</v>
      </c>
      <c r="J136" s="47">
        <v>28.891999999999999</v>
      </c>
      <c r="K136" s="47">
        <v>98.172499999999999</v>
      </c>
      <c r="L136" s="47">
        <v>19.529</v>
      </c>
      <c r="M136" s="47" t="s">
        <v>175</v>
      </c>
      <c r="N136" s="47">
        <v>88.272000000000006</v>
      </c>
      <c r="O136" s="47">
        <v>88.9</v>
      </c>
      <c r="P136" s="47">
        <v>644.91849999999999</v>
      </c>
      <c r="Q136" s="47">
        <v>72.293000000000006</v>
      </c>
      <c r="R136" s="47">
        <v>313895.51040000003</v>
      </c>
      <c r="S136" s="47">
        <v>3832.57</v>
      </c>
      <c r="T136" s="47">
        <v>96358.525899999993</v>
      </c>
      <c r="U136" s="47">
        <v>14330.2744</v>
      </c>
      <c r="V136" s="47">
        <v>159.77699999999999</v>
      </c>
      <c r="W136" s="47">
        <v>10400.4498</v>
      </c>
      <c r="X136" s="47">
        <v>10092.4215</v>
      </c>
      <c r="Y136" s="47">
        <v>19027.259999999998</v>
      </c>
      <c r="Z136" s="47">
        <v>5604.56</v>
      </c>
      <c r="AA136" s="47">
        <v>671485.27584768005</v>
      </c>
      <c r="AB136" s="47">
        <v>6393.110017</v>
      </c>
      <c r="AC136" s="47">
        <v>182069.43468805001</v>
      </c>
      <c r="AD136" s="47">
        <v>20487.993309680001</v>
      </c>
      <c r="AE136" s="47">
        <v>206.30406239999999</v>
      </c>
      <c r="AF136" s="47">
        <v>17246.025858360001</v>
      </c>
      <c r="AG136" s="47">
        <v>14121.3161628</v>
      </c>
      <c r="AH136" s="47">
        <v>22920.237396</v>
      </c>
      <c r="AI136" s="47">
        <v>12843.409696000001</v>
      </c>
      <c r="AJ136" s="47">
        <v>947773.10703796998</v>
      </c>
      <c r="AK136" s="47">
        <v>70.848736987931701</v>
      </c>
      <c r="AL136" s="47">
        <v>0.67454013724656903</v>
      </c>
      <c r="AM136" s="47">
        <v>19.210234320433798</v>
      </c>
      <c r="AN136" s="47">
        <v>2.1616981065974898</v>
      </c>
      <c r="AO136" s="47">
        <v>2.1767241639167399E-2</v>
      </c>
      <c r="AP136" s="47">
        <v>1.8196365491165001</v>
      </c>
      <c r="AQ136" s="47">
        <v>1.48994691429183</v>
      </c>
      <c r="AR136" s="47">
        <v>2.4183253592868401</v>
      </c>
      <c r="AS136" s="47">
        <v>1.3551143834560699</v>
      </c>
      <c r="AT136" s="47">
        <v>100</v>
      </c>
    </row>
    <row r="137" spans="1:60" s="47" customFormat="1" x14ac:dyDescent="0.2">
      <c r="A137" s="21" t="s">
        <v>1256</v>
      </c>
      <c r="B137" s="21" t="s">
        <v>1422</v>
      </c>
      <c r="C137" s="21">
        <v>121.21</v>
      </c>
      <c r="D137" s="47">
        <v>10.241</v>
      </c>
      <c r="E137" s="47">
        <v>146.76</v>
      </c>
      <c r="F137" s="47">
        <v>21.853000000000002</v>
      </c>
      <c r="G137" s="47">
        <v>90.49</v>
      </c>
      <c r="H137" s="47">
        <v>110.4984</v>
      </c>
      <c r="I137" s="47">
        <v>19.328399999999998</v>
      </c>
      <c r="J137" s="47">
        <v>21.241199999999999</v>
      </c>
      <c r="K137" s="47">
        <v>90.982100000000003</v>
      </c>
      <c r="L137" s="47" t="s">
        <v>175</v>
      </c>
      <c r="M137" s="47" t="s">
        <v>175</v>
      </c>
      <c r="N137" s="47">
        <v>72.44</v>
      </c>
      <c r="O137" s="47">
        <v>84.26</v>
      </c>
      <c r="P137" s="47">
        <v>458.97289999999998</v>
      </c>
      <c r="Q137" s="47">
        <v>103.76600000000001</v>
      </c>
      <c r="R137" s="47">
        <v>290931.14039999997</v>
      </c>
      <c r="S137" s="47">
        <v>3576.51</v>
      </c>
      <c r="T137" s="47">
        <v>72006.079599999997</v>
      </c>
      <c r="U137" s="47">
        <v>14476.02</v>
      </c>
      <c r="V137" s="47">
        <v>136.2225</v>
      </c>
      <c r="W137" s="47">
        <v>3417.1410000000001</v>
      </c>
      <c r="X137" s="47">
        <v>8325.8700000000008</v>
      </c>
      <c r="Y137" s="47">
        <v>17615.996999999999</v>
      </c>
      <c r="Z137" s="47">
        <v>2338.7800000000002</v>
      </c>
      <c r="AA137" s="47">
        <v>622359.89554367994</v>
      </c>
      <c r="AB137" s="47">
        <v>5965.9763309999998</v>
      </c>
      <c r="AC137" s="47">
        <v>136055.48740419999</v>
      </c>
      <c r="AD137" s="47">
        <v>20696.365794000001</v>
      </c>
      <c r="AE137" s="47">
        <v>175.89049199999999</v>
      </c>
      <c r="AF137" s="47">
        <v>5666.3032062000002</v>
      </c>
      <c r="AG137" s="47">
        <v>11649.557304</v>
      </c>
      <c r="AH137" s="47">
        <v>21220.2299862</v>
      </c>
      <c r="AI137" s="47">
        <v>5359.5482480000001</v>
      </c>
      <c r="AJ137" s="47">
        <v>829149.25430927996</v>
      </c>
      <c r="AK137" s="47">
        <v>75.060056112832797</v>
      </c>
      <c r="AL137" s="47">
        <v>0.71952984338988901</v>
      </c>
      <c r="AM137" s="47">
        <v>16.409046585652501</v>
      </c>
      <c r="AN137" s="47">
        <v>2.4960965334571799</v>
      </c>
      <c r="AO137" s="47">
        <v>2.1213369135394702E-2</v>
      </c>
      <c r="AP137" s="47">
        <v>0.68338760202109705</v>
      </c>
      <c r="AQ137" s="47">
        <v>1.4050012399401599</v>
      </c>
      <c r="AR137" s="47">
        <v>2.5592774613151401</v>
      </c>
      <c r="AS137" s="47">
        <v>0.64639125225587402</v>
      </c>
      <c r="AT137" s="47">
        <v>100</v>
      </c>
    </row>
    <row r="138" spans="1:60" s="47" customFormat="1" x14ac:dyDescent="0.2">
      <c r="A138" s="53" t="s">
        <v>1091</v>
      </c>
      <c r="B138" s="53" t="s">
        <v>1428</v>
      </c>
      <c r="C138" s="53">
        <v>122.98</v>
      </c>
      <c r="D138" s="54">
        <v>17.213999999999999</v>
      </c>
      <c r="E138" s="54">
        <v>137.11000000000001</v>
      </c>
      <c r="F138" s="54">
        <v>24.414000000000001</v>
      </c>
      <c r="G138" s="54">
        <v>101.04</v>
      </c>
      <c r="H138" s="54">
        <v>107.4187</v>
      </c>
      <c r="I138" s="54">
        <v>14.938800000000001</v>
      </c>
      <c r="J138" s="54">
        <v>19.021599999999999</v>
      </c>
      <c r="K138" s="54">
        <v>202.78639999999999</v>
      </c>
      <c r="L138" s="54">
        <v>31.152000000000001</v>
      </c>
      <c r="M138" s="54" t="s">
        <v>175</v>
      </c>
      <c r="N138" s="54">
        <v>83.775999999999996</v>
      </c>
      <c r="O138" s="54">
        <v>145</v>
      </c>
      <c r="P138" s="54">
        <v>611.25819999999999</v>
      </c>
      <c r="Q138" s="54">
        <v>586.32600000000002</v>
      </c>
      <c r="R138" s="54">
        <v>272811.42619999999</v>
      </c>
      <c r="S138" s="54">
        <v>5210.91</v>
      </c>
      <c r="T138" s="54">
        <v>87521.151899999997</v>
      </c>
      <c r="U138" s="54">
        <v>22659.9048</v>
      </c>
      <c r="V138" s="54">
        <v>193.90950000000001</v>
      </c>
      <c r="W138" s="54">
        <v>13879.234200000001</v>
      </c>
      <c r="X138" s="54">
        <v>19840.506000000001</v>
      </c>
      <c r="Y138" s="54">
        <v>22716.581999999999</v>
      </c>
      <c r="Z138" s="54">
        <v>2101.0300000000002</v>
      </c>
      <c r="AA138" s="54">
        <v>583598.20292704005</v>
      </c>
      <c r="AB138" s="54">
        <v>8692.3189710000006</v>
      </c>
      <c r="AC138" s="54">
        <v>165371.21651505001</v>
      </c>
      <c r="AD138" s="54">
        <v>32396.865892559999</v>
      </c>
      <c r="AE138" s="54">
        <v>250.3759464</v>
      </c>
      <c r="AF138" s="54">
        <v>23014.546150440001</v>
      </c>
      <c r="AG138" s="54">
        <v>27760.835995199999</v>
      </c>
      <c r="AH138" s="54">
        <v>27364.394677200002</v>
      </c>
      <c r="AI138" s="54">
        <v>4814.7203479999998</v>
      </c>
      <c r="AJ138" s="54">
        <v>873263.47742289002</v>
      </c>
      <c r="AK138" s="54">
        <v>66.829567251491099</v>
      </c>
      <c r="AL138" s="54">
        <v>0.99538331737542995</v>
      </c>
      <c r="AM138" s="54">
        <v>18.9371502176046</v>
      </c>
      <c r="AN138" s="54">
        <v>3.7098615400895101</v>
      </c>
      <c r="AO138" s="54">
        <v>2.86712948466471E-2</v>
      </c>
      <c r="AP138" s="54">
        <v>2.6354641806799002</v>
      </c>
      <c r="AQ138" s="54">
        <v>3.1789759577631398</v>
      </c>
      <c r="AR138" s="54">
        <v>3.1335782824624401</v>
      </c>
      <c r="AS138" s="54">
        <v>0.55134795768727696</v>
      </c>
      <c r="AT138" s="54">
        <v>100</v>
      </c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</row>
    <row r="139" spans="1:60" s="47" customFormat="1" x14ac:dyDescent="0.2">
      <c r="A139" s="53" t="s">
        <v>1096</v>
      </c>
      <c r="B139" s="53" t="s">
        <v>1428</v>
      </c>
      <c r="C139" s="53">
        <v>120.45</v>
      </c>
      <c r="D139" s="54">
        <v>19.722000000000001</v>
      </c>
      <c r="E139" s="54">
        <v>151.85</v>
      </c>
      <c r="F139" s="54">
        <v>18.498999999999999</v>
      </c>
      <c r="G139" s="54">
        <v>94.27</v>
      </c>
      <c r="H139" s="54">
        <v>123.77509999999999</v>
      </c>
      <c r="I139" s="54">
        <v>17.523</v>
      </c>
      <c r="J139" s="54">
        <v>22.084399999999999</v>
      </c>
      <c r="K139" s="54">
        <v>169.88390000000001</v>
      </c>
      <c r="L139" s="54">
        <v>31.022200000000002</v>
      </c>
      <c r="M139" s="54" t="s">
        <v>175</v>
      </c>
      <c r="N139" s="54">
        <v>110.136</v>
      </c>
      <c r="O139" s="54">
        <v>155.30000000000001</v>
      </c>
      <c r="P139" s="54">
        <v>571.46590000000003</v>
      </c>
      <c r="Q139" s="54">
        <v>301.95100000000002</v>
      </c>
      <c r="R139" s="54">
        <v>267905.66139999998</v>
      </c>
      <c r="S139" s="54">
        <v>5185.99</v>
      </c>
      <c r="T139" s="54">
        <v>80590.3462</v>
      </c>
      <c r="U139" s="54">
        <v>29097.619200000001</v>
      </c>
      <c r="V139" s="54">
        <v>298.767</v>
      </c>
      <c r="W139" s="54">
        <v>8136.1722</v>
      </c>
      <c r="X139" s="54">
        <v>14407.1865</v>
      </c>
      <c r="Y139" s="54">
        <v>24711.3825</v>
      </c>
      <c r="Z139" s="54">
        <v>1346.59</v>
      </c>
      <c r="AA139" s="54">
        <v>573103.79086687998</v>
      </c>
      <c r="AB139" s="54">
        <v>8650.7499189999999</v>
      </c>
      <c r="AC139" s="54">
        <v>152275.4591449</v>
      </c>
      <c r="AD139" s="54">
        <v>41600.866170239999</v>
      </c>
      <c r="AE139" s="54">
        <v>385.76795040000002</v>
      </c>
      <c r="AF139" s="54">
        <v>13491.400742039999</v>
      </c>
      <c r="AG139" s="54">
        <v>20158.535350800001</v>
      </c>
      <c r="AH139" s="54">
        <v>29767.3313595</v>
      </c>
      <c r="AI139" s="54">
        <v>3085.845644</v>
      </c>
      <c r="AJ139" s="54">
        <v>842519.74714776</v>
      </c>
      <c r="AK139" s="54">
        <v>68.022594462271996</v>
      </c>
      <c r="AL139" s="54">
        <v>1.02677117637729</v>
      </c>
      <c r="AM139" s="54">
        <v>18.073814846525401</v>
      </c>
      <c r="AN139" s="54">
        <v>4.9376725365873302</v>
      </c>
      <c r="AO139" s="54">
        <v>4.5787407559996898E-2</v>
      </c>
      <c r="AP139" s="54">
        <v>1.6013156709636001</v>
      </c>
      <c r="AQ139" s="54">
        <v>2.3926484119860798</v>
      </c>
      <c r="AR139" s="54">
        <v>3.5331315924965998</v>
      </c>
      <c r="AS139" s="54">
        <v>0.36626389523174102</v>
      </c>
      <c r="AT139" s="54">
        <v>100</v>
      </c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</row>
    <row r="140" spans="1:60" s="52" customFormat="1" x14ac:dyDescent="0.2">
      <c r="A140" s="53" t="s">
        <v>1102</v>
      </c>
      <c r="B140" s="53" t="s">
        <v>1428</v>
      </c>
      <c r="C140" s="53">
        <v>121.77</v>
      </c>
      <c r="D140" s="54">
        <v>21.907</v>
      </c>
      <c r="E140" s="54">
        <v>160.38</v>
      </c>
      <c r="F140" s="54">
        <v>30.952999999999999</v>
      </c>
      <c r="G140" s="54">
        <v>119.34</v>
      </c>
      <c r="H140" s="54">
        <v>109.36539999999999</v>
      </c>
      <c r="I140" s="54">
        <v>16.2486</v>
      </c>
      <c r="J140" s="54">
        <v>19.282</v>
      </c>
      <c r="K140" s="54">
        <v>216.3647</v>
      </c>
      <c r="L140" s="54" t="s">
        <v>175</v>
      </c>
      <c r="M140" s="54" t="s">
        <v>175</v>
      </c>
      <c r="N140" s="54">
        <v>75.543999999999997</v>
      </c>
      <c r="O140" s="54">
        <v>139.54</v>
      </c>
      <c r="P140" s="54">
        <v>677.33780000000002</v>
      </c>
      <c r="Q140" s="54">
        <v>628.90099999999995</v>
      </c>
      <c r="R140" s="54">
        <v>264141.43180000002</v>
      </c>
      <c r="S140" s="54">
        <v>5031.5600000000004</v>
      </c>
      <c r="T140" s="54">
        <v>81172.536900000006</v>
      </c>
      <c r="U140" s="54">
        <v>25807.288</v>
      </c>
      <c r="V140" s="54">
        <v>261.30119999999999</v>
      </c>
      <c r="W140" s="54">
        <v>12813.6294</v>
      </c>
      <c r="X140" s="54">
        <v>24487.092000000001</v>
      </c>
      <c r="Y140" s="54">
        <v>23787.9915</v>
      </c>
      <c r="Z140" s="54">
        <v>2016.59</v>
      </c>
      <c r="AA140" s="54">
        <v>565051.35090655996</v>
      </c>
      <c r="AB140" s="54">
        <v>8393.1452360000003</v>
      </c>
      <c r="AC140" s="54">
        <v>153375.50847254999</v>
      </c>
      <c r="AD140" s="54">
        <v>36896.679653599997</v>
      </c>
      <c r="AE140" s="54">
        <v>337.39210944000001</v>
      </c>
      <c r="AF140" s="54">
        <v>21247.560271080001</v>
      </c>
      <c r="AG140" s="54">
        <v>34262.339126400002</v>
      </c>
      <c r="AH140" s="54">
        <v>28655.014560899999</v>
      </c>
      <c r="AI140" s="54">
        <v>4621.2176440000003</v>
      </c>
      <c r="AJ140" s="54">
        <v>852840.20798052999</v>
      </c>
      <c r="AK140" s="54">
        <v>66.255242848430498</v>
      </c>
      <c r="AL140" s="54">
        <v>0.98414042366440702</v>
      </c>
      <c r="AM140" s="54">
        <v>17.984085065094799</v>
      </c>
      <c r="AN140" s="54">
        <v>4.3263297518498698</v>
      </c>
      <c r="AO140" s="54">
        <v>3.9560999385678898E-2</v>
      </c>
      <c r="AP140" s="54">
        <v>2.4913881958488799</v>
      </c>
      <c r="AQ140" s="54">
        <v>4.0174394694090401</v>
      </c>
      <c r="AR140" s="54">
        <v>3.35995117171518</v>
      </c>
      <c r="AS140" s="54">
        <v>0.54186207460161195</v>
      </c>
      <c r="AT140" s="54">
        <v>100</v>
      </c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</row>
    <row r="141" spans="1:60" s="52" customFormat="1" x14ac:dyDescent="0.2">
      <c r="A141" s="53" t="s">
        <v>1106</v>
      </c>
      <c r="B141" s="53" t="s">
        <v>1428</v>
      </c>
      <c r="C141" s="53">
        <v>121.76</v>
      </c>
      <c r="D141" s="54">
        <v>18.990500000000001</v>
      </c>
      <c r="E141" s="54">
        <v>154.54</v>
      </c>
      <c r="F141" s="54">
        <v>30.55</v>
      </c>
      <c r="G141" s="54">
        <v>129.30000000000001</v>
      </c>
      <c r="H141" s="54">
        <v>107.6865</v>
      </c>
      <c r="I141" s="54">
        <v>20.408100000000001</v>
      </c>
      <c r="J141" s="54">
        <v>18.661999999999999</v>
      </c>
      <c r="K141" s="54">
        <v>201.64150000000001</v>
      </c>
      <c r="L141" s="54" t="s">
        <v>175</v>
      </c>
      <c r="M141" s="54" t="s">
        <v>175</v>
      </c>
      <c r="N141" s="54">
        <v>107.36</v>
      </c>
      <c r="O141" s="54">
        <v>122.36</v>
      </c>
      <c r="P141" s="54">
        <v>742.61440000000005</v>
      </c>
      <c r="Q141" s="54">
        <v>723.15099999999995</v>
      </c>
      <c r="R141" s="54">
        <v>278222.93819999998</v>
      </c>
      <c r="S141" s="54">
        <v>6071.46</v>
      </c>
      <c r="T141" s="54">
        <v>86188.666200000007</v>
      </c>
      <c r="U141" s="54">
        <v>24471.054400000001</v>
      </c>
      <c r="V141" s="54">
        <v>348.68040000000002</v>
      </c>
      <c r="W141" s="54">
        <v>10869.963</v>
      </c>
      <c r="X141" s="54">
        <v>17064.6315</v>
      </c>
      <c r="Y141" s="54">
        <v>26701.657500000001</v>
      </c>
      <c r="Z141" s="54">
        <v>1453.72</v>
      </c>
      <c r="AA141" s="54">
        <v>595174.50939744001</v>
      </c>
      <c r="AB141" s="54">
        <v>10127.802426</v>
      </c>
      <c r="AC141" s="54">
        <v>162853.48478490001</v>
      </c>
      <c r="AD141" s="54">
        <v>34986.26647568</v>
      </c>
      <c r="AE141" s="54">
        <v>450.21613248</v>
      </c>
      <c r="AF141" s="54">
        <v>18024.572646600001</v>
      </c>
      <c r="AG141" s="54">
        <v>23876.8323948</v>
      </c>
      <c r="AH141" s="54">
        <v>32164.816624499999</v>
      </c>
      <c r="AI141" s="54">
        <v>3331.344752</v>
      </c>
      <c r="AJ141" s="54">
        <v>880989.84563440003</v>
      </c>
      <c r="AK141" s="54">
        <v>67.557476666357601</v>
      </c>
      <c r="AL141" s="54">
        <v>1.1495935482328901</v>
      </c>
      <c r="AM141" s="54">
        <v>18.485285113318099</v>
      </c>
      <c r="AN141" s="54">
        <v>3.9712451453383601</v>
      </c>
      <c r="AO141" s="54">
        <v>5.1103441737832898E-2</v>
      </c>
      <c r="AP141" s="54">
        <v>2.0459455617925499</v>
      </c>
      <c r="AQ141" s="54">
        <v>2.7102278775536099</v>
      </c>
      <c r="AR141" s="54">
        <v>3.6509860793387601</v>
      </c>
      <c r="AS141" s="54">
        <v>0.37813656633024001</v>
      </c>
      <c r="AT141" s="54">
        <v>100</v>
      </c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</row>
    <row r="142" spans="1:60" s="54" customFormat="1" x14ac:dyDescent="0.2">
      <c r="A142" s="53" t="s">
        <v>1110</v>
      </c>
      <c r="B142" s="53" t="s">
        <v>1428</v>
      </c>
      <c r="C142" s="53">
        <v>122.08</v>
      </c>
      <c r="D142" s="54">
        <v>19.1235</v>
      </c>
      <c r="E142" s="54">
        <v>143.84</v>
      </c>
      <c r="F142" s="54">
        <v>23.646999999999998</v>
      </c>
      <c r="G142" s="54">
        <v>128.63999999999999</v>
      </c>
      <c r="H142" s="54">
        <v>114.5669</v>
      </c>
      <c r="I142" s="54">
        <v>17.629200000000001</v>
      </c>
      <c r="J142" s="54">
        <v>20.8568</v>
      </c>
      <c r="K142" s="54">
        <v>381.3587</v>
      </c>
      <c r="L142" s="54" t="s">
        <v>175</v>
      </c>
      <c r="M142" s="54" t="s">
        <v>175</v>
      </c>
      <c r="N142" s="54">
        <v>114.232</v>
      </c>
      <c r="O142" s="54">
        <v>155.63</v>
      </c>
      <c r="P142" s="54">
        <v>756.14859999999999</v>
      </c>
      <c r="Q142" s="54">
        <v>432.48399999999998</v>
      </c>
      <c r="R142" s="54">
        <v>288777.02960000001</v>
      </c>
      <c r="S142" s="54">
        <v>6645.65</v>
      </c>
      <c r="T142" s="54">
        <v>93470.558999999994</v>
      </c>
      <c r="U142" s="54">
        <v>28483.831999999999</v>
      </c>
      <c r="V142" s="54">
        <v>184.75829999999999</v>
      </c>
      <c r="W142" s="54">
        <v>15054.444600000001</v>
      </c>
      <c r="X142" s="54">
        <v>12758.9175</v>
      </c>
      <c r="Y142" s="54">
        <v>30132.763500000001</v>
      </c>
      <c r="Z142" s="54">
        <v>1400.13</v>
      </c>
      <c r="AA142" s="54">
        <v>617751.82172032003</v>
      </c>
      <c r="AB142" s="54">
        <v>11085.608765000001</v>
      </c>
      <c r="AC142" s="54">
        <v>176612.62123049999</v>
      </c>
      <c r="AD142" s="54">
        <v>40723.334610400001</v>
      </c>
      <c r="AE142" s="54">
        <v>238.55991696000001</v>
      </c>
      <c r="AF142" s="54">
        <v>24963.280035719999</v>
      </c>
      <c r="AG142" s="54">
        <v>17852.277365999998</v>
      </c>
      <c r="AH142" s="54">
        <v>36297.926912100003</v>
      </c>
      <c r="AI142" s="54">
        <v>3208.5379079999998</v>
      </c>
      <c r="AJ142" s="54">
        <v>928733.96846500004</v>
      </c>
      <c r="AK142" s="54">
        <v>66.515476196195607</v>
      </c>
      <c r="AL142" s="54">
        <v>1.1936258542714999</v>
      </c>
      <c r="AM142" s="54">
        <v>19.016492044799801</v>
      </c>
      <c r="AN142" s="54">
        <v>4.3848223488268703</v>
      </c>
      <c r="AO142" s="54">
        <v>2.56865717267011E-2</v>
      </c>
      <c r="AP142" s="54">
        <v>2.6878827396589098</v>
      </c>
      <c r="AQ142" s="54">
        <v>1.92221647664142</v>
      </c>
      <c r="AR142" s="54">
        <v>3.9083233891070801</v>
      </c>
      <c r="AS142" s="54">
        <v>0.34547437877210802</v>
      </c>
      <c r="AT142" s="54">
        <v>100</v>
      </c>
    </row>
    <row r="143" spans="1:60" s="47" customFormat="1" x14ac:dyDescent="0.2">
      <c r="A143" s="53" t="s">
        <v>1115</v>
      </c>
      <c r="B143" s="53" t="s">
        <v>1428</v>
      </c>
      <c r="C143" s="53">
        <v>121.84</v>
      </c>
      <c r="D143" s="54">
        <v>9.9559999999999995</v>
      </c>
      <c r="E143" s="54">
        <v>126.21</v>
      </c>
      <c r="F143" s="54">
        <v>12.09</v>
      </c>
      <c r="G143" s="54">
        <v>85.18</v>
      </c>
      <c r="H143" s="54">
        <v>146.17760000000001</v>
      </c>
      <c r="I143" s="54">
        <v>20.655899999999999</v>
      </c>
      <c r="J143" s="54">
        <v>14.780799999999999</v>
      </c>
      <c r="K143" s="54">
        <v>275.32170000000002</v>
      </c>
      <c r="L143" s="54" t="s">
        <v>175</v>
      </c>
      <c r="M143" s="54">
        <v>108.7427</v>
      </c>
      <c r="N143" s="54">
        <v>120.304</v>
      </c>
      <c r="O143" s="54">
        <v>104.61</v>
      </c>
      <c r="P143" s="54">
        <v>679.69569999999999</v>
      </c>
      <c r="Q143" s="54">
        <v>567.35900000000004</v>
      </c>
      <c r="R143" s="54">
        <v>311541.58960000001</v>
      </c>
      <c r="S143" s="54">
        <v>3628.87</v>
      </c>
      <c r="T143" s="54">
        <v>96923.535799999998</v>
      </c>
      <c r="U143" s="54">
        <v>28801.437600000001</v>
      </c>
      <c r="V143" s="54">
        <v>306.14699999999999</v>
      </c>
      <c r="W143" s="54">
        <v>14915.986800000001</v>
      </c>
      <c r="X143" s="54">
        <v>15063.867</v>
      </c>
      <c r="Y143" s="54">
        <v>32268.348000000002</v>
      </c>
      <c r="Z143" s="54">
        <v>4846.8599999999997</v>
      </c>
      <c r="AA143" s="54">
        <v>666449.76847232005</v>
      </c>
      <c r="AB143" s="54">
        <v>6053.3180469999998</v>
      </c>
      <c r="AC143" s="54">
        <v>183137.02089409999</v>
      </c>
      <c r="AD143" s="54">
        <v>41177.415336719998</v>
      </c>
      <c r="AE143" s="54">
        <v>395.29700639999999</v>
      </c>
      <c r="AF143" s="54">
        <v>24733.689311760001</v>
      </c>
      <c r="AG143" s="54">
        <v>21077.362706399999</v>
      </c>
      <c r="AH143" s="54">
        <v>38870.452000800004</v>
      </c>
      <c r="AI143" s="54">
        <v>11107.064376</v>
      </c>
      <c r="AJ143" s="54">
        <v>993001.38815150002</v>
      </c>
      <c r="AK143" s="54">
        <v>67.1146864872903</v>
      </c>
      <c r="AL143" s="54">
        <v>0.60959814550394797</v>
      </c>
      <c r="AM143" s="54">
        <v>18.442775919479299</v>
      </c>
      <c r="AN143" s="54">
        <v>4.1467631191707497</v>
      </c>
      <c r="AO143" s="54">
        <v>3.9808303504575801E-2</v>
      </c>
      <c r="AP143" s="54">
        <v>2.4908010811346899</v>
      </c>
      <c r="AQ143" s="54">
        <v>2.12259146441236</v>
      </c>
      <c r="AR143" s="54">
        <v>3.9144408522085201</v>
      </c>
      <c r="AS143" s="54">
        <v>1.1185346272955501</v>
      </c>
      <c r="AT143" s="54">
        <v>100</v>
      </c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</row>
    <row r="144" spans="1:60" s="47" customFormat="1" x14ac:dyDescent="0.2">
      <c r="A144" s="53" t="s">
        <v>1119</v>
      </c>
      <c r="B144" s="53" t="s">
        <v>1428</v>
      </c>
      <c r="C144" s="53">
        <v>121.3</v>
      </c>
      <c r="D144" s="54">
        <v>18.391999999999999</v>
      </c>
      <c r="E144" s="54">
        <v>136.52000000000001</v>
      </c>
      <c r="F144" s="54">
        <v>28.509</v>
      </c>
      <c r="G144" s="54">
        <v>105.09</v>
      </c>
      <c r="H144" s="54">
        <v>127.7097</v>
      </c>
      <c r="I144" s="54">
        <v>18.3903</v>
      </c>
      <c r="J144" s="54">
        <v>28.011600000000001</v>
      </c>
      <c r="K144" s="54">
        <v>206.74539999999999</v>
      </c>
      <c r="L144" s="54" t="s">
        <v>175</v>
      </c>
      <c r="M144" s="54" t="s">
        <v>175</v>
      </c>
      <c r="N144" s="54">
        <v>107.464</v>
      </c>
      <c r="O144" s="54">
        <v>165.07</v>
      </c>
      <c r="P144" s="54">
        <v>628.07740000000001</v>
      </c>
      <c r="Q144" s="54">
        <v>753.28499999999997</v>
      </c>
      <c r="R144" s="54">
        <v>250631.02160000001</v>
      </c>
      <c r="S144" s="54">
        <v>5111.9399999999996</v>
      </c>
      <c r="T144" s="54">
        <v>76771.367400000003</v>
      </c>
      <c r="U144" s="54">
        <v>33299.000800000002</v>
      </c>
      <c r="V144" s="54">
        <v>544.89</v>
      </c>
      <c r="W144" s="54">
        <v>19808.490000000002</v>
      </c>
      <c r="X144" s="54">
        <v>36316.948499999999</v>
      </c>
      <c r="Y144" s="54">
        <v>32842.466999999997</v>
      </c>
      <c r="Z144" s="54">
        <v>4959.1899999999996</v>
      </c>
      <c r="AA144" s="54">
        <v>536149.88140672003</v>
      </c>
      <c r="AB144" s="54">
        <v>8527.2271139999993</v>
      </c>
      <c r="AC144" s="54">
        <v>145059.49870230001</v>
      </c>
      <c r="AD144" s="54">
        <v>47607.581443759998</v>
      </c>
      <c r="AE144" s="54">
        <v>703.56196799999998</v>
      </c>
      <c r="AF144" s="54">
        <v>32846.438117999998</v>
      </c>
      <c r="AG144" s="54">
        <v>50814.6743412</v>
      </c>
      <c r="AH144" s="54">
        <v>39562.035748200004</v>
      </c>
      <c r="AI144" s="54">
        <v>11364.479804000001</v>
      </c>
      <c r="AJ144" s="54">
        <v>872635.37864618003</v>
      </c>
      <c r="AK144" s="54">
        <v>61.440309953798902</v>
      </c>
      <c r="AL144" s="54">
        <v>0.97718099938020697</v>
      </c>
      <c r="AM144" s="54">
        <v>16.623151232688699</v>
      </c>
      <c r="AN144" s="54">
        <v>5.45560982384408</v>
      </c>
      <c r="AO144" s="54">
        <v>8.0624964929970705E-2</v>
      </c>
      <c r="AP144" s="54">
        <v>3.7640507045403599</v>
      </c>
      <c r="AQ144" s="54">
        <v>5.8231279162706704</v>
      </c>
      <c r="AR144" s="54">
        <v>4.5336272991334798</v>
      </c>
      <c r="AS144" s="54">
        <v>1.30231710541361</v>
      </c>
      <c r="AT144" s="54">
        <v>100</v>
      </c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</row>
    <row r="145" spans="1:60" s="47" customFormat="1" x14ac:dyDescent="0.2">
      <c r="A145" s="53" t="s">
        <v>1123</v>
      </c>
      <c r="B145" s="53" t="s">
        <v>1428</v>
      </c>
      <c r="C145" s="53">
        <v>123.14</v>
      </c>
      <c r="D145" s="54">
        <v>11.798999999999999</v>
      </c>
      <c r="E145" s="54">
        <v>152.08000000000001</v>
      </c>
      <c r="F145" s="54">
        <v>22.138999999999999</v>
      </c>
      <c r="G145" s="54">
        <v>155.35</v>
      </c>
      <c r="H145" s="54">
        <v>97.942700000000002</v>
      </c>
      <c r="I145" s="54">
        <v>19.841699999999999</v>
      </c>
      <c r="J145" s="54">
        <v>18.587599999999998</v>
      </c>
      <c r="K145" s="54">
        <v>283.41090000000003</v>
      </c>
      <c r="L145" s="54" t="s">
        <v>175</v>
      </c>
      <c r="M145" s="54" t="s">
        <v>175</v>
      </c>
      <c r="N145" s="54">
        <v>123.504</v>
      </c>
      <c r="O145" s="54">
        <v>85.31</v>
      </c>
      <c r="P145" s="54">
        <v>1336.8344</v>
      </c>
      <c r="Q145" s="54">
        <v>565.74699999999996</v>
      </c>
      <c r="R145" s="54">
        <v>261277.3118</v>
      </c>
      <c r="S145" s="54">
        <v>3997.95</v>
      </c>
      <c r="T145" s="54">
        <v>62327.365100000003</v>
      </c>
      <c r="U145" s="54">
        <v>25403.716</v>
      </c>
      <c r="V145" s="54">
        <v>387.62220000000002</v>
      </c>
      <c r="W145" s="54">
        <v>4724.6081999999997</v>
      </c>
      <c r="X145" s="54">
        <v>16568.726999999999</v>
      </c>
      <c r="Y145" s="54">
        <v>26369.595000000001</v>
      </c>
      <c r="Z145" s="54">
        <v>5499.42</v>
      </c>
      <c r="AA145" s="54">
        <v>558924.42540256004</v>
      </c>
      <c r="AB145" s="54">
        <v>6668.9803949999996</v>
      </c>
      <c r="AC145" s="54">
        <v>117767.55635645</v>
      </c>
      <c r="AD145" s="54">
        <v>36319.692765200001</v>
      </c>
      <c r="AE145" s="54">
        <v>500.49778464000002</v>
      </c>
      <c r="AF145" s="54">
        <v>7834.3453172400004</v>
      </c>
      <c r="AG145" s="54">
        <v>23182.962818399999</v>
      </c>
      <c r="AH145" s="54">
        <v>31764.814137000001</v>
      </c>
      <c r="AI145" s="54">
        <v>12602.470872</v>
      </c>
      <c r="AJ145" s="54">
        <v>795565.74584849004</v>
      </c>
      <c r="AK145" s="54">
        <v>70.254963630498395</v>
      </c>
      <c r="AL145" s="54">
        <v>0.83826892117977903</v>
      </c>
      <c r="AM145" s="54">
        <v>14.8029948462459</v>
      </c>
      <c r="AN145" s="54">
        <v>4.5652660329743302</v>
      </c>
      <c r="AO145" s="54">
        <v>6.2910926878357101E-2</v>
      </c>
      <c r="AP145" s="54">
        <v>0.98475146248088896</v>
      </c>
      <c r="AQ145" s="54">
        <v>2.9140222463543601</v>
      </c>
      <c r="AR145" s="54">
        <v>3.9927327568788198</v>
      </c>
      <c r="AS145" s="54">
        <v>1.5840891765091201</v>
      </c>
      <c r="AT145" s="54">
        <v>100</v>
      </c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</row>
    <row r="146" spans="1:60" s="52" customFormat="1" x14ac:dyDescent="0.2">
      <c r="A146" s="53" t="s">
        <v>1129</v>
      </c>
      <c r="B146" s="53" t="s">
        <v>1428</v>
      </c>
      <c r="C146" s="53">
        <v>120.28</v>
      </c>
      <c r="D146" s="54">
        <v>12.948499999999999</v>
      </c>
      <c r="E146" s="54">
        <v>137.71</v>
      </c>
      <c r="F146" s="54">
        <v>20.565999999999999</v>
      </c>
      <c r="G146" s="54">
        <v>79.97</v>
      </c>
      <c r="H146" s="54">
        <v>160.82419999999999</v>
      </c>
      <c r="I146" s="54">
        <v>36.302700000000002</v>
      </c>
      <c r="J146" s="54">
        <v>41.465600000000002</v>
      </c>
      <c r="K146" s="54">
        <v>79.222800000000007</v>
      </c>
      <c r="L146" s="54">
        <v>44.061199999999999</v>
      </c>
      <c r="M146" s="54">
        <v>47.867600000000003</v>
      </c>
      <c r="N146" s="54">
        <v>66.760000000000005</v>
      </c>
      <c r="O146" s="54">
        <v>90.5</v>
      </c>
      <c r="P146" s="54">
        <v>402.79939999999999</v>
      </c>
      <c r="Q146" s="54">
        <v>133.70500000000001</v>
      </c>
      <c r="R146" s="54">
        <v>360711.14179999998</v>
      </c>
      <c r="S146" s="54">
        <v>3602.61</v>
      </c>
      <c r="T146" s="54">
        <v>98690.910499999998</v>
      </c>
      <c r="U146" s="54">
        <v>22242.168000000001</v>
      </c>
      <c r="V146" s="54">
        <v>263.74889999999999</v>
      </c>
      <c r="W146" s="54">
        <v>12594.379199999999</v>
      </c>
      <c r="X146" s="54">
        <v>8714.6324999999997</v>
      </c>
      <c r="Y146" s="54">
        <v>27568.9575</v>
      </c>
      <c r="Z146" s="54">
        <v>735.27</v>
      </c>
      <c r="AA146" s="54">
        <v>771633.27453855996</v>
      </c>
      <c r="AB146" s="54">
        <v>6009.5137409999998</v>
      </c>
      <c r="AC146" s="54">
        <v>186476.47538975</v>
      </c>
      <c r="AD146" s="54">
        <v>31799.627589600001</v>
      </c>
      <c r="AE146" s="54">
        <v>340.55257968000001</v>
      </c>
      <c r="AF146" s="54">
        <v>20883.999589440002</v>
      </c>
      <c r="AG146" s="54">
        <v>12193.513794</v>
      </c>
      <c r="AH146" s="54">
        <v>33209.566204499999</v>
      </c>
      <c r="AI146" s="54">
        <v>1684.9447319999999</v>
      </c>
      <c r="AJ146" s="54">
        <v>1064231.4681585301</v>
      </c>
      <c r="AK146" s="54">
        <v>72.506150929152597</v>
      </c>
      <c r="AL146" s="54">
        <v>0.56468107933309197</v>
      </c>
      <c r="AM146" s="54">
        <v>17.522172663472901</v>
      </c>
      <c r="AN146" s="54">
        <v>2.9880367702924402</v>
      </c>
      <c r="AO146" s="54">
        <v>3.1999859980579901E-2</v>
      </c>
      <c r="AP146" s="54">
        <v>1.96235501526526</v>
      </c>
      <c r="AQ146" s="54">
        <v>1.14575768137159</v>
      </c>
      <c r="AR146" s="54">
        <v>3.1205209766972399</v>
      </c>
      <c r="AS146" s="54">
        <v>0.15832502443434701</v>
      </c>
      <c r="AT146" s="54">
        <v>100</v>
      </c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</row>
    <row r="147" spans="1:60" s="52" customFormat="1" x14ac:dyDescent="0.2">
      <c r="A147" s="53" t="s">
        <v>1133</v>
      </c>
      <c r="B147" s="53" t="s">
        <v>1428</v>
      </c>
      <c r="C147" s="53">
        <v>120.89</v>
      </c>
      <c r="D147" s="54">
        <v>14.326000000000001</v>
      </c>
      <c r="E147" s="54">
        <v>172.25</v>
      </c>
      <c r="F147" s="54">
        <v>38.817999999999998</v>
      </c>
      <c r="G147" s="54">
        <v>173.87</v>
      </c>
      <c r="H147" s="54">
        <v>84.727800000000002</v>
      </c>
      <c r="I147" s="54">
        <v>26.709299999999999</v>
      </c>
      <c r="J147" s="54">
        <v>13.590400000000001</v>
      </c>
      <c r="K147" s="54">
        <v>206.7347</v>
      </c>
      <c r="L147" s="54" t="s">
        <v>175</v>
      </c>
      <c r="M147" s="54" t="s">
        <v>175</v>
      </c>
      <c r="N147" s="54">
        <v>112.488</v>
      </c>
      <c r="O147" s="54">
        <v>160.82</v>
      </c>
      <c r="P147" s="54">
        <v>1115.7247</v>
      </c>
      <c r="Q147" s="54">
        <v>1677.585</v>
      </c>
      <c r="R147" s="54">
        <v>235704.2182</v>
      </c>
      <c r="S147" s="54">
        <v>4787.67</v>
      </c>
      <c r="T147" s="54">
        <v>43047.504500000003</v>
      </c>
      <c r="U147" s="54">
        <v>22771.340800000002</v>
      </c>
      <c r="V147" s="54">
        <v>571.67939999999999</v>
      </c>
      <c r="W147" s="54">
        <v>5579.7767999999996</v>
      </c>
      <c r="X147" s="54">
        <v>51959.680500000002</v>
      </c>
      <c r="Y147" s="54">
        <v>17814.741000000002</v>
      </c>
      <c r="Z147" s="54">
        <v>16694.310000000001</v>
      </c>
      <c r="AA147" s="54">
        <v>504218.46357343998</v>
      </c>
      <c r="AB147" s="54">
        <v>7986.3123269999996</v>
      </c>
      <c r="AC147" s="54">
        <v>81338.259752750004</v>
      </c>
      <c r="AD147" s="54">
        <v>32556.185941759999</v>
      </c>
      <c r="AE147" s="54">
        <v>738.15244127999995</v>
      </c>
      <c r="AF147" s="54">
        <v>9252.3858897600003</v>
      </c>
      <c r="AG147" s="54">
        <v>72701.984955599997</v>
      </c>
      <c r="AH147" s="54">
        <v>21459.637008599999</v>
      </c>
      <c r="AI147" s="54">
        <v>38256.680796000001</v>
      </c>
      <c r="AJ147" s="54">
        <v>768508.06268619001</v>
      </c>
      <c r="AK147" s="54">
        <v>65.610042113420306</v>
      </c>
      <c r="AL147" s="54">
        <v>1.0391969472753699</v>
      </c>
      <c r="AM147" s="54">
        <v>10.583917554286399</v>
      </c>
      <c r="AN147" s="54">
        <v>4.2362842398771097</v>
      </c>
      <c r="AO147" s="54">
        <v>9.6050058173744193E-2</v>
      </c>
      <c r="AP147" s="54">
        <v>1.2039412907939899</v>
      </c>
      <c r="AQ147" s="54">
        <v>9.4601460265078394</v>
      </c>
      <c r="AR147" s="54">
        <v>2.7923763003333302</v>
      </c>
      <c r="AS147" s="54">
        <v>4.9780454693318701</v>
      </c>
      <c r="AT147" s="54">
        <v>100</v>
      </c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</row>
    <row r="148" spans="1:60" s="54" customFormat="1" x14ac:dyDescent="0.2">
      <c r="A148" s="53" t="s">
        <v>1138</v>
      </c>
      <c r="B148" s="53" t="s">
        <v>1428</v>
      </c>
      <c r="C148" s="53">
        <v>120.85</v>
      </c>
      <c r="D148" s="54">
        <v>14.012499999999999</v>
      </c>
      <c r="E148" s="54">
        <v>122.12</v>
      </c>
      <c r="F148" s="54">
        <v>32.929000000000002</v>
      </c>
      <c r="G148" s="54">
        <v>121.67</v>
      </c>
      <c r="H148" s="54">
        <v>114.33</v>
      </c>
      <c r="I148" s="54">
        <v>30.390899999999998</v>
      </c>
      <c r="J148" s="54">
        <v>33.504800000000003</v>
      </c>
      <c r="K148" s="54">
        <v>368.29399999999998</v>
      </c>
      <c r="L148" s="54">
        <v>56.7226</v>
      </c>
      <c r="M148" s="54" t="s">
        <v>175</v>
      </c>
      <c r="N148" s="54">
        <v>112.84</v>
      </c>
      <c r="O148" s="54">
        <v>136.13999999999999</v>
      </c>
      <c r="P148" s="54">
        <v>683.58659999999998</v>
      </c>
      <c r="Q148" s="54">
        <v>1336.0619999999999</v>
      </c>
      <c r="R148" s="54">
        <v>270360.4412</v>
      </c>
      <c r="S148" s="54">
        <v>4346.96</v>
      </c>
      <c r="T148" s="54">
        <v>75259.429699999993</v>
      </c>
      <c r="U148" s="54">
        <v>30817.696</v>
      </c>
      <c r="V148" s="54">
        <v>750.41070000000002</v>
      </c>
      <c r="W148" s="54">
        <v>11980.0278</v>
      </c>
      <c r="X148" s="54">
        <v>19528.981500000002</v>
      </c>
      <c r="Y148" s="54">
        <v>24595.924500000001</v>
      </c>
      <c r="Z148" s="54">
        <v>3082.22</v>
      </c>
      <c r="AA148" s="54">
        <v>578355.05581504002</v>
      </c>
      <c r="AB148" s="54">
        <v>7251.1639759999998</v>
      </c>
      <c r="AC148" s="54">
        <v>142202.69241814999</v>
      </c>
      <c r="AD148" s="54">
        <v>44060.059971199997</v>
      </c>
      <c r="AE148" s="54">
        <v>968.93029583999999</v>
      </c>
      <c r="AF148" s="54">
        <v>19865.28209796</v>
      </c>
      <c r="AG148" s="54">
        <v>27324.9509148</v>
      </c>
      <c r="AH148" s="54">
        <v>29628.250652700001</v>
      </c>
      <c r="AI148" s="54">
        <v>7063.2153520000002</v>
      </c>
      <c r="AJ148" s="54">
        <v>856719.60149369005</v>
      </c>
      <c r="AK148" s="54">
        <v>67.508091889887694</v>
      </c>
      <c r="AL148" s="54">
        <v>0.84638707499601995</v>
      </c>
      <c r="AM148" s="54">
        <v>16.5985104309765</v>
      </c>
      <c r="AN148" s="54">
        <v>5.1428798750934703</v>
      </c>
      <c r="AO148" s="54">
        <v>0.113097715302728</v>
      </c>
      <c r="AP148" s="54">
        <v>2.3187612450240298</v>
      </c>
      <c r="AQ148" s="54">
        <v>3.1894859026405999</v>
      </c>
      <c r="AR148" s="54">
        <v>3.4583369635809902</v>
      </c>
      <c r="AS148" s="54">
        <v>0.82444890249800395</v>
      </c>
      <c r="AT148" s="54">
        <v>100</v>
      </c>
    </row>
    <row r="149" spans="1:60" s="47" customFormat="1" x14ac:dyDescent="0.2">
      <c r="A149" s="53" t="s">
        <v>1142</v>
      </c>
      <c r="B149" s="53" t="s">
        <v>1428</v>
      </c>
      <c r="C149" s="53">
        <v>121.47</v>
      </c>
      <c r="D149" s="54">
        <v>18.696000000000002</v>
      </c>
      <c r="E149" s="54">
        <v>166.11</v>
      </c>
      <c r="F149" s="54">
        <v>28.288</v>
      </c>
      <c r="G149" s="54">
        <v>111.4</v>
      </c>
      <c r="H149" s="54">
        <v>110.51900000000001</v>
      </c>
      <c r="I149" s="54">
        <v>20.478899999999999</v>
      </c>
      <c r="J149" s="54">
        <v>28.8796</v>
      </c>
      <c r="K149" s="54">
        <v>266.96499999999997</v>
      </c>
      <c r="L149" s="54">
        <v>49.772399999999998</v>
      </c>
      <c r="M149" s="54" t="s">
        <v>175</v>
      </c>
      <c r="N149" s="54">
        <v>106.14400000000001</v>
      </c>
      <c r="O149" s="54">
        <v>193.69</v>
      </c>
      <c r="P149" s="54">
        <v>439.59140000000002</v>
      </c>
      <c r="Q149" s="54">
        <v>958.971</v>
      </c>
      <c r="R149" s="54">
        <v>262671.97499999998</v>
      </c>
      <c r="S149" s="54">
        <v>6651.13</v>
      </c>
      <c r="T149" s="54">
        <v>78853.911500000002</v>
      </c>
      <c r="U149" s="54">
        <v>23496.5432</v>
      </c>
      <c r="V149" s="54">
        <v>454.39890000000003</v>
      </c>
      <c r="W149" s="54">
        <v>7406.5523999999996</v>
      </c>
      <c r="X149" s="54">
        <v>20203.039499999999</v>
      </c>
      <c r="Y149" s="54">
        <v>21370.293000000001</v>
      </c>
      <c r="Z149" s="54">
        <v>2056.75</v>
      </c>
      <c r="AA149" s="54">
        <v>561907.88892000006</v>
      </c>
      <c r="AB149" s="54">
        <v>11094.749953</v>
      </c>
      <c r="AC149" s="54">
        <v>148994.46577924999</v>
      </c>
      <c r="AD149" s="54">
        <v>33593.00781304</v>
      </c>
      <c r="AE149" s="54">
        <v>586.71985968000001</v>
      </c>
      <c r="AF149" s="54">
        <v>12281.54518968</v>
      </c>
      <c r="AG149" s="54">
        <v>28268.092868399999</v>
      </c>
      <c r="AH149" s="54">
        <v>25742.654947800002</v>
      </c>
      <c r="AI149" s="54">
        <v>4713.2483000000002</v>
      </c>
      <c r="AJ149" s="54">
        <v>827182.37363084999</v>
      </c>
      <c r="AK149" s="54">
        <v>67.930350891490903</v>
      </c>
      <c r="AL149" s="54">
        <v>1.3412701124542199</v>
      </c>
      <c r="AM149" s="54">
        <v>18.0122873176384</v>
      </c>
      <c r="AN149" s="54">
        <v>4.0611368041591902</v>
      </c>
      <c r="AO149" s="54">
        <v>7.0929927714083199E-2</v>
      </c>
      <c r="AP149" s="54">
        <v>1.4847445474171701</v>
      </c>
      <c r="AQ149" s="54">
        <v>3.4173954583098198</v>
      </c>
      <c r="AR149" s="54">
        <v>3.1120893975055002</v>
      </c>
      <c r="AS149" s="54">
        <v>0.56979554331066995</v>
      </c>
      <c r="AT149" s="54">
        <v>100</v>
      </c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</row>
    <row r="150" spans="1:60" s="47" customFormat="1" x14ac:dyDescent="0.2">
      <c r="A150" s="53" t="s">
        <v>1155</v>
      </c>
      <c r="B150" s="53" t="s">
        <v>1428</v>
      </c>
      <c r="C150" s="53">
        <v>121.76</v>
      </c>
      <c r="D150" s="54">
        <v>14.810499999999999</v>
      </c>
      <c r="E150" s="54">
        <v>128.46</v>
      </c>
      <c r="F150" s="54">
        <v>23.425999999999998</v>
      </c>
      <c r="G150" s="54">
        <v>78.319999999999993</v>
      </c>
      <c r="H150" s="54">
        <v>142.91249999999999</v>
      </c>
      <c r="I150" s="54">
        <v>21.9834</v>
      </c>
      <c r="J150" s="54">
        <v>24.341200000000001</v>
      </c>
      <c r="K150" s="54">
        <v>167.9579</v>
      </c>
      <c r="L150" s="54" t="s">
        <v>175</v>
      </c>
      <c r="M150" s="54" t="s">
        <v>175</v>
      </c>
      <c r="N150" s="54">
        <v>84.912000000000006</v>
      </c>
      <c r="O150" s="54">
        <v>103.74</v>
      </c>
      <c r="P150" s="54">
        <v>283.3057</v>
      </c>
      <c r="Q150" s="54">
        <v>626.35299999999995</v>
      </c>
      <c r="R150" s="54">
        <v>215832.06959999999</v>
      </c>
      <c r="S150" s="54">
        <v>3595.94</v>
      </c>
      <c r="T150" s="54">
        <v>60926.8842</v>
      </c>
      <c r="U150" s="54">
        <v>23580.783200000002</v>
      </c>
      <c r="V150" s="54">
        <v>243.46619999999999</v>
      </c>
      <c r="W150" s="54">
        <v>11863.948200000001</v>
      </c>
      <c r="X150" s="54">
        <v>64301.601000000002</v>
      </c>
      <c r="Y150" s="54">
        <v>16357.2045</v>
      </c>
      <c r="Z150" s="54">
        <v>1588.11</v>
      </c>
      <c r="AA150" s="54">
        <v>461707.96328832</v>
      </c>
      <c r="AB150" s="54">
        <v>5998.387514</v>
      </c>
      <c r="AC150" s="54">
        <v>115121.3476959</v>
      </c>
      <c r="AD150" s="54">
        <v>33713.445741039999</v>
      </c>
      <c r="AE150" s="54">
        <v>314.36355744000002</v>
      </c>
      <c r="AF150" s="54">
        <v>19672.798905240001</v>
      </c>
      <c r="AG150" s="54">
        <v>89970.800119199994</v>
      </c>
      <c r="AH150" s="54">
        <v>19703.888540700002</v>
      </c>
      <c r="AI150" s="54">
        <v>3639.312876</v>
      </c>
      <c r="AJ150" s="54">
        <v>749842.30823783996</v>
      </c>
      <c r="AK150" s="54">
        <v>61.574008056887699</v>
      </c>
      <c r="AL150" s="54">
        <v>0.79995319657228403</v>
      </c>
      <c r="AM150" s="54">
        <v>15.352741027168699</v>
      </c>
      <c r="AN150" s="54">
        <v>4.4960714233727304</v>
      </c>
      <c r="AO150" s="54">
        <v>4.1923955741943499E-2</v>
      </c>
      <c r="AP150" s="54">
        <v>2.6235914790500301</v>
      </c>
      <c r="AQ150" s="54">
        <v>11.9986294625913</v>
      </c>
      <c r="AR150" s="54">
        <v>2.6277376355309898</v>
      </c>
      <c r="AS150" s="54">
        <v>0.48534376308433902</v>
      </c>
      <c r="AT150" s="54">
        <v>100</v>
      </c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</row>
    <row r="151" spans="1:60" s="47" customFormat="1" x14ac:dyDescent="0.2">
      <c r="A151" s="53" t="s">
        <v>1160</v>
      </c>
      <c r="B151" s="53" t="s">
        <v>1428</v>
      </c>
      <c r="C151" s="53">
        <v>122.76</v>
      </c>
      <c r="D151" s="54">
        <v>15.523</v>
      </c>
      <c r="E151" s="54">
        <v>143.03</v>
      </c>
      <c r="F151" s="54">
        <v>27.573</v>
      </c>
      <c r="G151" s="54">
        <v>108.45</v>
      </c>
      <c r="H151" s="54">
        <v>119.583</v>
      </c>
      <c r="I151" s="54">
        <v>21.753299999999999</v>
      </c>
      <c r="J151" s="54">
        <v>17.236000000000001</v>
      </c>
      <c r="K151" s="54">
        <v>138.3296</v>
      </c>
      <c r="L151" s="54" t="s">
        <v>175</v>
      </c>
      <c r="M151" s="54" t="s">
        <v>175</v>
      </c>
      <c r="N151" s="54">
        <v>106.52</v>
      </c>
      <c r="O151" s="54">
        <v>168.78</v>
      </c>
      <c r="P151" s="54">
        <v>409.34019999999998</v>
      </c>
      <c r="Q151" s="54">
        <v>356.38200000000001</v>
      </c>
      <c r="R151" s="54">
        <v>295536.21500000003</v>
      </c>
      <c r="S151" s="54">
        <v>5751.42</v>
      </c>
      <c r="T151" s="54">
        <v>92582.3171</v>
      </c>
      <c r="U151" s="54">
        <v>21771.516</v>
      </c>
      <c r="V151" s="54">
        <v>304.0068</v>
      </c>
      <c r="W151" s="54">
        <v>8789.1959999999999</v>
      </c>
      <c r="X151" s="54">
        <v>15742.870500000001</v>
      </c>
      <c r="Y151" s="54">
        <v>21504.440999999999</v>
      </c>
      <c r="Z151" s="54">
        <v>1181.44</v>
      </c>
      <c r="AA151" s="54">
        <v>632211.07112800004</v>
      </c>
      <c r="AB151" s="54">
        <v>9593.9437020000005</v>
      </c>
      <c r="AC151" s="54">
        <v>174934.28816045</v>
      </c>
      <c r="AD151" s="54">
        <v>31126.736425200001</v>
      </c>
      <c r="AE151" s="54">
        <v>392.53358015999999</v>
      </c>
      <c r="AF151" s="54">
        <v>14574.244807200001</v>
      </c>
      <c r="AG151" s="54">
        <v>22027.424403599998</v>
      </c>
      <c r="AH151" s="54">
        <v>25904.249628599999</v>
      </c>
      <c r="AI151" s="54">
        <v>2707.3879040000002</v>
      </c>
      <c r="AJ151" s="54">
        <v>913471.87973921001</v>
      </c>
      <c r="AK151" s="54">
        <v>69.209691633692302</v>
      </c>
      <c r="AL151" s="54">
        <v>1.0502724730551101</v>
      </c>
      <c r="AM151" s="54">
        <v>19.1504842174663</v>
      </c>
      <c r="AN151" s="54">
        <v>3.40751993745954</v>
      </c>
      <c r="AO151" s="54">
        <v>4.2971610715818197E-2</v>
      </c>
      <c r="AP151" s="54">
        <v>1.59547821125713</v>
      </c>
      <c r="AQ151" s="54">
        <v>2.4113960037706601</v>
      </c>
      <c r="AR151" s="54">
        <v>2.8358015395061198</v>
      </c>
      <c r="AS151" s="54">
        <v>0.29638437307702797</v>
      </c>
      <c r="AT151" s="54">
        <v>100</v>
      </c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</row>
    <row r="152" spans="1:60" s="52" customFormat="1" x14ac:dyDescent="0.2">
      <c r="A152" s="53" t="s">
        <v>1164</v>
      </c>
      <c r="B152" s="53" t="s">
        <v>1428</v>
      </c>
      <c r="C152" s="53">
        <v>120.75</v>
      </c>
      <c r="D152" s="54">
        <v>23.027999999999999</v>
      </c>
      <c r="E152" s="54">
        <v>156.69</v>
      </c>
      <c r="F152" s="54">
        <v>30.771000000000001</v>
      </c>
      <c r="G152" s="54">
        <v>108.07</v>
      </c>
      <c r="H152" s="54">
        <v>91.556700000000006</v>
      </c>
      <c r="I152" s="54">
        <v>19.558499999999999</v>
      </c>
      <c r="J152" s="54">
        <v>25.878799999999998</v>
      </c>
      <c r="K152" s="54">
        <v>414.26119999999997</v>
      </c>
      <c r="L152" s="54" t="s">
        <v>175</v>
      </c>
      <c r="M152" s="54" t="s">
        <v>175</v>
      </c>
      <c r="N152" s="54">
        <v>82.96</v>
      </c>
      <c r="O152" s="54">
        <v>110.41</v>
      </c>
      <c r="P152" s="54">
        <v>698.84360000000004</v>
      </c>
      <c r="Q152" s="54">
        <v>475.25400000000002</v>
      </c>
      <c r="R152" s="54">
        <v>272751.65279999998</v>
      </c>
      <c r="S152" s="54">
        <v>6013.79</v>
      </c>
      <c r="T152" s="54">
        <v>83159.3217</v>
      </c>
      <c r="U152" s="54">
        <v>28034.562399999999</v>
      </c>
      <c r="V152" s="54">
        <v>216.3201</v>
      </c>
      <c r="W152" s="54">
        <v>11423.9658</v>
      </c>
      <c r="X152" s="54">
        <v>12367.257</v>
      </c>
      <c r="Y152" s="54">
        <v>27081.075000000001</v>
      </c>
      <c r="Z152" s="54">
        <v>1586.55</v>
      </c>
      <c r="AA152" s="54">
        <v>583470.33566976001</v>
      </c>
      <c r="AB152" s="54">
        <v>10031.603099</v>
      </c>
      <c r="AC152" s="54">
        <v>157129.53835215</v>
      </c>
      <c r="AD152" s="54">
        <v>40081.013863280001</v>
      </c>
      <c r="AE152" s="54">
        <v>279.31251312000001</v>
      </c>
      <c r="AF152" s="54">
        <v>18943.22008956</v>
      </c>
      <c r="AG152" s="54">
        <v>17304.265994400001</v>
      </c>
      <c r="AH152" s="54">
        <v>32621.862945000001</v>
      </c>
      <c r="AI152" s="54">
        <v>3635.7379799999999</v>
      </c>
      <c r="AJ152" s="54">
        <v>863496.89050626999</v>
      </c>
      <c r="AK152" s="54">
        <v>67.570635411051697</v>
      </c>
      <c r="AL152" s="54">
        <v>1.1617416587474301</v>
      </c>
      <c r="AM152" s="54">
        <v>18.1968852557216</v>
      </c>
      <c r="AN152" s="54">
        <v>4.6417091137155602</v>
      </c>
      <c r="AO152" s="54">
        <v>3.2346672720064903E-2</v>
      </c>
      <c r="AP152" s="54">
        <v>2.1937797689640299</v>
      </c>
      <c r="AQ152" s="54">
        <v>2.0039754844113502</v>
      </c>
      <c r="AR152" s="54">
        <v>3.7778784502482399</v>
      </c>
      <c r="AS152" s="54">
        <v>0.42104818442002201</v>
      </c>
      <c r="AT152" s="54">
        <v>100</v>
      </c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</row>
    <row r="153" spans="1:60" s="52" customFormat="1" x14ac:dyDescent="0.2">
      <c r="A153" s="53" t="s">
        <v>1170</v>
      </c>
      <c r="B153" s="53" t="s">
        <v>1428</v>
      </c>
      <c r="C153" s="53">
        <v>120.35</v>
      </c>
      <c r="D153" s="54">
        <v>12.0365</v>
      </c>
      <c r="E153" s="54">
        <v>137</v>
      </c>
      <c r="F153" s="54">
        <v>25.765999999999998</v>
      </c>
      <c r="G153" s="54">
        <v>334.8</v>
      </c>
      <c r="H153" s="54">
        <v>68.495000000000005</v>
      </c>
      <c r="I153" s="54">
        <v>20.425799999999999</v>
      </c>
      <c r="J153" s="54">
        <v>12.995200000000001</v>
      </c>
      <c r="K153" s="54">
        <v>144.05410000000001</v>
      </c>
      <c r="L153" s="54">
        <v>37.429600000000001</v>
      </c>
      <c r="M153" s="54" t="s">
        <v>175</v>
      </c>
      <c r="N153" s="54">
        <v>115.488</v>
      </c>
      <c r="O153" s="54">
        <v>157.24</v>
      </c>
      <c r="P153" s="54">
        <v>976.58669999999995</v>
      </c>
      <c r="Q153" s="54">
        <v>767.02599999999995</v>
      </c>
      <c r="R153" s="54">
        <v>202143.65359999999</v>
      </c>
      <c r="S153" s="54">
        <v>5062.21</v>
      </c>
      <c r="T153" s="54">
        <v>75084.982699999993</v>
      </c>
      <c r="U153" s="54">
        <v>26146.795999999998</v>
      </c>
      <c r="V153" s="54">
        <v>476.73570000000001</v>
      </c>
      <c r="W153" s="54">
        <v>10970.528399999999</v>
      </c>
      <c r="X153" s="54">
        <v>147720.38399999999</v>
      </c>
      <c r="Y153" s="54">
        <v>16883.811000000002</v>
      </c>
      <c r="Z153" s="54">
        <v>4559.29</v>
      </c>
      <c r="AA153" s="54">
        <v>432425.70378112001</v>
      </c>
      <c r="AB153" s="54">
        <v>8444.2725009999995</v>
      </c>
      <c r="AC153" s="54">
        <v>141873.07481165</v>
      </c>
      <c r="AD153" s="54">
        <v>37382.074241200004</v>
      </c>
      <c r="AE153" s="54">
        <v>615.56113584000002</v>
      </c>
      <c r="AF153" s="54">
        <v>18191.330192879999</v>
      </c>
      <c r="AG153" s="54">
        <v>206690.36129279999</v>
      </c>
      <c r="AH153" s="54">
        <v>20338.238730599998</v>
      </c>
      <c r="AI153" s="54">
        <v>10448.068964</v>
      </c>
      <c r="AJ153" s="54">
        <v>876408.68565109</v>
      </c>
      <c r="AK153" s="54">
        <v>49.340645621268401</v>
      </c>
      <c r="AL153" s="54">
        <v>0.963508536514182</v>
      </c>
      <c r="AM153" s="54">
        <v>16.188004196495601</v>
      </c>
      <c r="AN153" s="54">
        <v>4.2653701239198201</v>
      </c>
      <c r="AO153" s="54">
        <v>7.0236768064740898E-2</v>
      </c>
      <c r="AP153" s="54">
        <v>2.0756674928849601</v>
      </c>
      <c r="AQ153" s="54">
        <v>23.5837874129748</v>
      </c>
      <c r="AR153" s="54">
        <v>2.3206340904176002</v>
      </c>
      <c r="AS153" s="54">
        <v>1.1921457574599501</v>
      </c>
      <c r="AT153" s="54">
        <v>100</v>
      </c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</row>
    <row r="154" spans="1:60" s="54" customFormat="1" x14ac:dyDescent="0.2">
      <c r="A154" s="53" t="s">
        <v>1175</v>
      </c>
      <c r="B154" s="53" t="s">
        <v>1428</v>
      </c>
      <c r="C154" s="53">
        <v>121</v>
      </c>
      <c r="D154" s="54">
        <v>17.926500000000001</v>
      </c>
      <c r="E154" s="54">
        <v>178.39</v>
      </c>
      <c r="F154" s="54">
        <v>38.103000000000002</v>
      </c>
      <c r="G154" s="54">
        <v>94.12</v>
      </c>
      <c r="H154" s="54">
        <v>109.592</v>
      </c>
      <c r="I154" s="54">
        <v>23.983499999999999</v>
      </c>
      <c r="J154" s="54">
        <v>26.474</v>
      </c>
      <c r="K154" s="54">
        <v>212.00980000000001</v>
      </c>
      <c r="L154" s="54" t="s">
        <v>175</v>
      </c>
      <c r="M154" s="54" t="s">
        <v>175</v>
      </c>
      <c r="N154" s="54">
        <v>96.048000000000002</v>
      </c>
      <c r="O154" s="54">
        <v>134.72999999999999</v>
      </c>
      <c r="P154" s="54">
        <v>391.87130000000002</v>
      </c>
      <c r="Q154" s="54">
        <v>547.06600000000003</v>
      </c>
      <c r="R154" s="54">
        <v>249325.63159999999</v>
      </c>
      <c r="S154" s="54">
        <v>6530.22</v>
      </c>
      <c r="T154" s="54">
        <v>80913.487200000003</v>
      </c>
      <c r="U154" s="54">
        <v>24628.468799999999</v>
      </c>
      <c r="V154" s="54">
        <v>160.30590000000001</v>
      </c>
      <c r="W154" s="54">
        <v>4852.6217999999999</v>
      </c>
      <c r="X154" s="54">
        <v>15955.611000000001</v>
      </c>
      <c r="Y154" s="54">
        <v>23592.691500000001</v>
      </c>
      <c r="Z154" s="54">
        <v>3074.99</v>
      </c>
      <c r="AA154" s="54">
        <v>533357.39111872006</v>
      </c>
      <c r="AB154" s="54">
        <v>10893.059982000001</v>
      </c>
      <c r="AC154" s="54">
        <v>152886.03406440001</v>
      </c>
      <c r="AD154" s="54">
        <v>35211.321843359998</v>
      </c>
      <c r="AE154" s="54">
        <v>206.98697808</v>
      </c>
      <c r="AF154" s="54">
        <v>8046.6174687599996</v>
      </c>
      <c r="AG154" s="54">
        <v>22325.090911200001</v>
      </c>
      <c r="AH154" s="54">
        <v>28419.7561809</v>
      </c>
      <c r="AI154" s="54">
        <v>7046.6470840000002</v>
      </c>
      <c r="AJ154" s="54">
        <v>798392.90563141997</v>
      </c>
      <c r="AK154" s="54">
        <v>66.8038740520755</v>
      </c>
      <c r="AL154" s="54">
        <v>1.36437334364652</v>
      </c>
      <c r="AM154" s="54">
        <v>19.149222517638499</v>
      </c>
      <c r="AN154" s="54">
        <v>4.4102748903451996</v>
      </c>
      <c r="AO154" s="54">
        <v>2.5925453072043698E-2</v>
      </c>
      <c r="AP154" s="54">
        <v>1.0078518248350701</v>
      </c>
      <c r="AQ154" s="54">
        <v>2.79625366830432</v>
      </c>
      <c r="AR154" s="54">
        <v>3.5596203298454698</v>
      </c>
      <c r="AS154" s="54">
        <v>0.88260392023737499</v>
      </c>
      <c r="AT154" s="54">
        <v>100</v>
      </c>
    </row>
    <row r="155" spans="1:60" s="47" customFormat="1" x14ac:dyDescent="0.2">
      <c r="A155" s="53" t="s">
        <v>1182</v>
      </c>
      <c r="B155" s="53" t="s">
        <v>1428</v>
      </c>
      <c r="C155" s="53">
        <v>120.9</v>
      </c>
      <c r="D155" s="54">
        <v>13.9175</v>
      </c>
      <c r="E155" s="54">
        <v>156.52000000000001</v>
      </c>
      <c r="F155" s="54">
        <v>20.266999999999999</v>
      </c>
      <c r="G155" s="54">
        <v>103.95</v>
      </c>
      <c r="H155" s="54">
        <v>123.43519999999999</v>
      </c>
      <c r="I155" s="54">
        <v>19.8063</v>
      </c>
      <c r="J155" s="54">
        <v>26.0276</v>
      </c>
      <c r="K155" s="54">
        <v>151.8972</v>
      </c>
      <c r="L155" s="54" t="s">
        <v>175</v>
      </c>
      <c r="M155" s="54" t="s">
        <v>175</v>
      </c>
      <c r="N155" s="54">
        <v>115.752</v>
      </c>
      <c r="O155" s="54">
        <v>143.59</v>
      </c>
      <c r="P155" s="54">
        <v>348.97649999999999</v>
      </c>
      <c r="Q155" s="54">
        <v>465.20499999999998</v>
      </c>
      <c r="R155" s="54">
        <v>316003.755</v>
      </c>
      <c r="S155" s="54">
        <v>4775.8999999999996</v>
      </c>
      <c r="T155" s="54">
        <v>93343.495699999999</v>
      </c>
      <c r="U155" s="54">
        <v>24701.331200000001</v>
      </c>
      <c r="V155" s="54">
        <v>200.31780000000001</v>
      </c>
      <c r="W155" s="54">
        <v>7723.2870000000003</v>
      </c>
      <c r="X155" s="54">
        <v>19251.109499999999</v>
      </c>
      <c r="Y155" s="54">
        <v>25460.715</v>
      </c>
      <c r="Z155" s="54">
        <v>2381.61</v>
      </c>
      <c r="AA155" s="54">
        <v>675995.23269600002</v>
      </c>
      <c r="AB155" s="54">
        <v>7966.6787899999999</v>
      </c>
      <c r="AC155" s="54">
        <v>176372.53512515</v>
      </c>
      <c r="AD155" s="54">
        <v>35315.493216640003</v>
      </c>
      <c r="AE155" s="54">
        <v>258.65034336000002</v>
      </c>
      <c r="AF155" s="54">
        <v>12806.7545034</v>
      </c>
      <c r="AG155" s="54">
        <v>26936.152412399999</v>
      </c>
      <c r="AH155" s="54">
        <v>30669.977288999999</v>
      </c>
      <c r="AI155" s="54">
        <v>5457.6974760000003</v>
      </c>
      <c r="AJ155" s="54">
        <v>971779.17185195</v>
      </c>
      <c r="AK155" s="54">
        <v>69.562638537285693</v>
      </c>
      <c r="AL155" s="54">
        <v>0.81980341015311597</v>
      </c>
      <c r="AM155" s="54">
        <v>18.1494459064225</v>
      </c>
      <c r="AN155" s="54">
        <v>3.6341068258684901</v>
      </c>
      <c r="AO155" s="54">
        <v>2.66161645414855E-2</v>
      </c>
      <c r="AP155" s="54">
        <v>1.31786674116443</v>
      </c>
      <c r="AQ155" s="54">
        <v>2.77183882847241</v>
      </c>
      <c r="AR155" s="54">
        <v>3.1560644822785502</v>
      </c>
      <c r="AS155" s="54">
        <v>0.56161910381337898</v>
      </c>
      <c r="AT155" s="54">
        <v>100</v>
      </c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</row>
    <row r="156" spans="1:60" s="47" customFormat="1" x14ac:dyDescent="0.2">
      <c r="A156" s="53" t="s">
        <v>1188</v>
      </c>
      <c r="B156" s="53" t="s">
        <v>1428</v>
      </c>
      <c r="C156" s="53">
        <v>120.02</v>
      </c>
      <c r="D156" s="54">
        <v>18.078499999999998</v>
      </c>
      <c r="E156" s="54">
        <v>179.81</v>
      </c>
      <c r="F156" s="54">
        <v>32.006</v>
      </c>
      <c r="G156" s="54">
        <v>92.66</v>
      </c>
      <c r="H156" s="54">
        <v>94.646699999999996</v>
      </c>
      <c r="I156" s="54">
        <v>19.965599999999998</v>
      </c>
      <c r="J156" s="54">
        <v>17.608000000000001</v>
      </c>
      <c r="K156" s="54">
        <v>372.1567</v>
      </c>
      <c r="L156" s="54" t="s">
        <v>175</v>
      </c>
      <c r="M156" s="54" t="s">
        <v>175</v>
      </c>
      <c r="N156" s="54">
        <v>122.44</v>
      </c>
      <c r="O156" s="54">
        <v>171.91</v>
      </c>
      <c r="P156" s="54">
        <v>441.358</v>
      </c>
      <c r="Q156" s="54">
        <v>596.70000000000005</v>
      </c>
      <c r="R156" s="54">
        <v>225099.84039999999</v>
      </c>
      <c r="S156" s="54">
        <v>6233.39</v>
      </c>
      <c r="T156" s="54">
        <v>73423.577499999999</v>
      </c>
      <c r="U156" s="54">
        <v>28512.910400000001</v>
      </c>
      <c r="V156" s="54">
        <v>167.48910000000001</v>
      </c>
      <c r="W156" s="54">
        <v>11605.549800000001</v>
      </c>
      <c r="X156" s="54">
        <v>16669.064999999999</v>
      </c>
      <c r="Y156" s="54">
        <v>21064.606500000002</v>
      </c>
      <c r="Z156" s="54">
        <v>2354.91</v>
      </c>
      <c r="AA156" s="54">
        <v>481533.57858367998</v>
      </c>
      <c r="AB156" s="54">
        <v>10397.917858999999</v>
      </c>
      <c r="AC156" s="54">
        <v>138733.84968625</v>
      </c>
      <c r="AD156" s="54">
        <v>40764.90799888</v>
      </c>
      <c r="AE156" s="54">
        <v>216.26192592000001</v>
      </c>
      <c r="AF156" s="54">
        <v>19244.32267836</v>
      </c>
      <c r="AG156" s="54">
        <v>23323.355748000002</v>
      </c>
      <c r="AH156" s="54">
        <v>25374.424989899999</v>
      </c>
      <c r="AI156" s="54">
        <v>5396.5117559999999</v>
      </c>
      <c r="AJ156" s="54">
        <v>744985.13122599002</v>
      </c>
      <c r="AK156" s="54">
        <v>64.636669699869202</v>
      </c>
      <c r="AL156" s="54">
        <v>1.39572152827917</v>
      </c>
      <c r="AM156" s="54">
        <v>18.622364913235501</v>
      </c>
      <c r="AN156" s="54">
        <v>5.4719089402220602</v>
      </c>
      <c r="AO156" s="54">
        <v>2.9029025796005699E-2</v>
      </c>
      <c r="AP156" s="54">
        <v>2.58318211622431</v>
      </c>
      <c r="AQ156" s="54">
        <v>3.13071426131925</v>
      </c>
      <c r="AR156" s="54">
        <v>3.4060310637532298</v>
      </c>
      <c r="AS156" s="54">
        <v>0.72437845130132905</v>
      </c>
      <c r="AT156" s="54">
        <v>100</v>
      </c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</row>
    <row r="157" spans="1:60" s="47" customFormat="1" x14ac:dyDescent="0.2">
      <c r="A157" s="53" t="s">
        <v>1193</v>
      </c>
      <c r="B157" s="53" t="s">
        <v>1428</v>
      </c>
      <c r="C157" s="53">
        <v>121.39</v>
      </c>
      <c r="D157" s="54">
        <v>11.4855</v>
      </c>
      <c r="E157" s="54">
        <v>97.83</v>
      </c>
      <c r="F157" s="54">
        <v>11.141</v>
      </c>
      <c r="G157" s="54">
        <v>61.89</v>
      </c>
      <c r="H157" s="54">
        <v>114.9789</v>
      </c>
      <c r="I157" s="54">
        <v>13.186500000000001</v>
      </c>
      <c r="J157" s="54">
        <v>15.611599999999999</v>
      </c>
      <c r="K157" s="54">
        <v>184.70339999999999</v>
      </c>
      <c r="L157" s="54" t="s">
        <v>175</v>
      </c>
      <c r="M157" s="54">
        <v>53.748199999999997</v>
      </c>
      <c r="N157" s="54">
        <v>145.15199999999999</v>
      </c>
      <c r="O157" s="54">
        <v>114.06</v>
      </c>
      <c r="P157" s="54">
        <v>610.55740000000003</v>
      </c>
      <c r="Q157" s="54">
        <v>754.14300000000003</v>
      </c>
      <c r="R157" s="54">
        <v>270958.72639999999</v>
      </c>
      <c r="S157" s="54">
        <v>4066.96</v>
      </c>
      <c r="T157" s="54">
        <v>83422.511899999998</v>
      </c>
      <c r="U157" s="54">
        <v>39712.888800000001</v>
      </c>
      <c r="V157" s="54">
        <v>387.91739999999999</v>
      </c>
      <c r="W157" s="54">
        <v>11263.4028</v>
      </c>
      <c r="X157" s="54">
        <v>12255.3375</v>
      </c>
      <c r="Y157" s="54">
        <v>26793.837</v>
      </c>
      <c r="Z157" s="54">
        <v>1436.39</v>
      </c>
      <c r="AA157" s="54">
        <v>579634.90751487995</v>
      </c>
      <c r="AB157" s="54">
        <v>6784.0959759999996</v>
      </c>
      <c r="AC157" s="54">
        <v>157626.83623505</v>
      </c>
      <c r="AD157" s="54">
        <v>56777.517117360003</v>
      </c>
      <c r="AE157" s="54">
        <v>500.87894688</v>
      </c>
      <c r="AF157" s="54">
        <v>18676.974522960001</v>
      </c>
      <c r="AG157" s="54">
        <v>17147.668229999999</v>
      </c>
      <c r="AH157" s="54">
        <v>32275.8560502</v>
      </c>
      <c r="AI157" s="54">
        <v>3291.6313239999999</v>
      </c>
      <c r="AJ157" s="54">
        <v>872716.36591733003</v>
      </c>
      <c r="AK157" s="54">
        <v>66.417329862447801</v>
      </c>
      <c r="AL157" s="54">
        <v>0.77735404547720299</v>
      </c>
      <c r="AM157" s="54">
        <v>18.061634041819001</v>
      </c>
      <c r="AN157" s="54">
        <v>6.5058384756747403</v>
      </c>
      <c r="AO157" s="54">
        <v>5.7393096593704403E-2</v>
      </c>
      <c r="AP157" s="54">
        <v>2.1400967430384199</v>
      </c>
      <c r="AQ157" s="54">
        <v>1.9648615403213801</v>
      </c>
      <c r="AR157" s="54">
        <v>3.69832139177019</v>
      </c>
      <c r="AS157" s="54">
        <v>0.37717080285759302</v>
      </c>
      <c r="AT157" s="54">
        <v>100</v>
      </c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</row>
    <row r="158" spans="1:60" s="52" customFormat="1" x14ac:dyDescent="0.2">
      <c r="A158" s="53" t="s">
        <v>1198</v>
      </c>
      <c r="B158" s="53" t="s">
        <v>1428</v>
      </c>
      <c r="C158" s="53">
        <v>120.72</v>
      </c>
      <c r="D158" s="54">
        <v>16.083500000000001</v>
      </c>
      <c r="E158" s="54">
        <v>157.99</v>
      </c>
      <c r="F158" s="54">
        <v>31.46</v>
      </c>
      <c r="G158" s="54">
        <v>148.66</v>
      </c>
      <c r="H158" s="54">
        <v>138.99850000000001</v>
      </c>
      <c r="I158" s="54">
        <v>31.5945</v>
      </c>
      <c r="J158" s="54">
        <v>36.951999999999998</v>
      </c>
      <c r="K158" s="54">
        <v>429.73340000000002</v>
      </c>
      <c r="L158" s="54" t="s">
        <v>175</v>
      </c>
      <c r="M158" s="54" t="s">
        <v>175</v>
      </c>
      <c r="N158" s="54">
        <v>122.27200000000001</v>
      </c>
      <c r="O158" s="54">
        <v>155.97999999999999</v>
      </c>
      <c r="P158" s="54">
        <v>787.58240000000001</v>
      </c>
      <c r="Q158" s="54">
        <v>600.53499999999997</v>
      </c>
      <c r="R158" s="54">
        <v>294064.63819999999</v>
      </c>
      <c r="S158" s="54">
        <v>6273.26</v>
      </c>
      <c r="T158" s="54">
        <v>115084.86079999999</v>
      </c>
      <c r="U158" s="54">
        <v>31417.62</v>
      </c>
      <c r="V158" s="54">
        <v>343.30529999999999</v>
      </c>
      <c r="W158" s="54">
        <v>9356.4509999999991</v>
      </c>
      <c r="X158" s="54">
        <v>16015.272000000001</v>
      </c>
      <c r="Y158" s="54">
        <v>27446.202000000001</v>
      </c>
      <c r="Z158" s="54">
        <v>1873.88</v>
      </c>
      <c r="AA158" s="54">
        <v>629063.07403744</v>
      </c>
      <c r="AB158" s="54">
        <v>10464.425005999999</v>
      </c>
      <c r="AC158" s="54">
        <v>217452.84448160001</v>
      </c>
      <c r="AD158" s="54">
        <v>44917.771313999998</v>
      </c>
      <c r="AE158" s="54">
        <v>443.27580336</v>
      </c>
      <c r="AF158" s="54">
        <v>15514.8670482</v>
      </c>
      <c r="AG158" s="54">
        <v>22408.568582399999</v>
      </c>
      <c r="AH158" s="54">
        <v>33061.694929199999</v>
      </c>
      <c r="AI158" s="54">
        <v>4294.1834079999999</v>
      </c>
      <c r="AJ158" s="54">
        <v>977620.70461020002</v>
      </c>
      <c r="AK158" s="54">
        <v>64.346332997137395</v>
      </c>
      <c r="AL158" s="54">
        <v>1.07039723654098</v>
      </c>
      <c r="AM158" s="54">
        <v>22.243068651896401</v>
      </c>
      <c r="AN158" s="54">
        <v>4.5946010658509699</v>
      </c>
      <c r="AO158" s="54">
        <v>4.5342309268781703E-2</v>
      </c>
      <c r="AP158" s="54">
        <v>1.5870027071885899</v>
      </c>
      <c r="AQ158" s="54">
        <v>2.2921536416656401</v>
      </c>
      <c r="AR158" s="54">
        <v>3.3818529797179799</v>
      </c>
      <c r="AS158" s="54">
        <v>0.43924841073330101</v>
      </c>
      <c r="AT158" s="54">
        <v>100</v>
      </c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</row>
    <row r="159" spans="1:60" s="52" customFormat="1" x14ac:dyDescent="0.2">
      <c r="A159" s="53" t="s">
        <v>1203</v>
      </c>
      <c r="B159" s="53" t="s">
        <v>1428</v>
      </c>
      <c r="C159" s="53">
        <v>121.99</v>
      </c>
      <c r="D159" s="54">
        <v>29.1935</v>
      </c>
      <c r="E159" s="54">
        <v>217.72</v>
      </c>
      <c r="F159" s="54">
        <v>28.963999999999999</v>
      </c>
      <c r="G159" s="54">
        <v>123.27</v>
      </c>
      <c r="H159" s="54">
        <v>98.735799999999998</v>
      </c>
      <c r="I159" s="54">
        <v>27.328800000000001</v>
      </c>
      <c r="J159" s="54">
        <v>28.123200000000001</v>
      </c>
      <c r="K159" s="54">
        <v>451.64699999999999</v>
      </c>
      <c r="L159" s="54" t="s">
        <v>175</v>
      </c>
      <c r="M159" s="54" t="s">
        <v>175</v>
      </c>
      <c r="N159" s="54">
        <v>129.816</v>
      </c>
      <c r="O159" s="54">
        <v>156.87</v>
      </c>
      <c r="P159" s="54">
        <v>777.98289999999997</v>
      </c>
      <c r="Q159" s="54">
        <v>903.13599999999997</v>
      </c>
      <c r="R159" s="54">
        <v>321681.70860000001</v>
      </c>
      <c r="S159" s="54">
        <v>9270.4599999999991</v>
      </c>
      <c r="T159" s="54">
        <v>93561.495299999995</v>
      </c>
      <c r="U159" s="54">
        <v>37177.004800000002</v>
      </c>
      <c r="V159" s="54">
        <v>219.73949999999999</v>
      </c>
      <c r="W159" s="54">
        <v>5765.9628000000002</v>
      </c>
      <c r="X159" s="54">
        <v>13635.898499999999</v>
      </c>
      <c r="Y159" s="54">
        <v>24234.2415</v>
      </c>
      <c r="Z159" s="54">
        <v>3017.12</v>
      </c>
      <c r="AA159" s="54">
        <v>688141.51103712001</v>
      </c>
      <c r="AB159" s="54">
        <v>15464.054325999999</v>
      </c>
      <c r="AC159" s="54">
        <v>176784.44536935</v>
      </c>
      <c r="AD159" s="54">
        <v>53151.963762560001</v>
      </c>
      <c r="AE159" s="54">
        <v>283.72764239999998</v>
      </c>
      <c r="AF159" s="54">
        <v>9561.1195149600007</v>
      </c>
      <c r="AG159" s="54">
        <v>19079.349181199999</v>
      </c>
      <c r="AH159" s="54">
        <v>29192.567310900002</v>
      </c>
      <c r="AI159" s="54">
        <v>6914.0321919999997</v>
      </c>
      <c r="AJ159" s="54">
        <v>998572.77033649001</v>
      </c>
      <c r="AK159" s="54">
        <v>68.912505075141993</v>
      </c>
      <c r="AL159" s="54">
        <v>1.5486156628113401</v>
      </c>
      <c r="AM159" s="54">
        <v>17.7037117995696</v>
      </c>
      <c r="AN159" s="54">
        <v>5.3227932246389296</v>
      </c>
      <c r="AO159" s="54">
        <v>2.84133165682449E-2</v>
      </c>
      <c r="AP159" s="54">
        <v>0.95747849320367295</v>
      </c>
      <c r="AQ159" s="54">
        <v>1.91066187141983</v>
      </c>
      <c r="AR159" s="54">
        <v>2.9234291358718898</v>
      </c>
      <c r="AS159" s="54">
        <v>0.69239142077448901</v>
      </c>
      <c r="AT159" s="54">
        <v>100</v>
      </c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</row>
    <row r="160" spans="1:60" s="54" customFormat="1" x14ac:dyDescent="0.2">
      <c r="A160" s="53" t="s">
        <v>1209</v>
      </c>
      <c r="B160" s="53" t="s">
        <v>1428</v>
      </c>
      <c r="C160" s="53">
        <v>120.68</v>
      </c>
      <c r="D160" s="54">
        <v>10.944000000000001</v>
      </c>
      <c r="E160" s="54">
        <v>163.08000000000001</v>
      </c>
      <c r="F160" s="54">
        <v>29.457999999999998</v>
      </c>
      <c r="G160" s="54">
        <v>139.79</v>
      </c>
      <c r="H160" s="54">
        <v>85.078000000000003</v>
      </c>
      <c r="I160" s="54">
        <v>24.160499999999999</v>
      </c>
      <c r="J160" s="54">
        <v>29.412800000000001</v>
      </c>
      <c r="K160" s="54">
        <v>224.87119999999999</v>
      </c>
      <c r="L160" s="54" t="s">
        <v>175</v>
      </c>
      <c r="M160" s="54" t="s">
        <v>175</v>
      </c>
      <c r="N160" s="54">
        <v>97.08</v>
      </c>
      <c r="O160" s="54">
        <v>60.82</v>
      </c>
      <c r="P160" s="54">
        <v>592.43150000000003</v>
      </c>
      <c r="Q160" s="54">
        <v>993.56399999999996</v>
      </c>
      <c r="R160" s="54">
        <v>267319.5662</v>
      </c>
      <c r="S160" s="54">
        <v>4455.28</v>
      </c>
      <c r="T160" s="54">
        <v>77927.231199999995</v>
      </c>
      <c r="U160" s="54">
        <v>22299.5448</v>
      </c>
      <c r="V160" s="54">
        <v>323.08409999999998</v>
      </c>
      <c r="W160" s="54">
        <v>7590.4763999999996</v>
      </c>
      <c r="X160" s="54">
        <v>16799.086500000001</v>
      </c>
      <c r="Y160" s="54">
        <v>15605.436</v>
      </c>
      <c r="Z160" s="54">
        <v>2184.96</v>
      </c>
      <c r="AA160" s="54">
        <v>571850.01601503999</v>
      </c>
      <c r="AB160" s="54">
        <v>7431.8525680000002</v>
      </c>
      <c r="AC160" s="54">
        <v>147243.5033524</v>
      </c>
      <c r="AD160" s="54">
        <v>31881.65920056</v>
      </c>
      <c r="AE160" s="54">
        <v>417.16618992000002</v>
      </c>
      <c r="AF160" s="54">
        <v>12586.52796648</v>
      </c>
      <c r="AG160" s="54">
        <v>23505.281830799999</v>
      </c>
      <c r="AH160" s="54">
        <v>18798.308205599998</v>
      </c>
      <c r="AI160" s="54">
        <v>5007.0543360000001</v>
      </c>
      <c r="AJ160" s="54">
        <v>818721.3696648</v>
      </c>
      <c r="AK160" s="54">
        <v>69.846719189602496</v>
      </c>
      <c r="AL160" s="54">
        <v>0.907738926008825</v>
      </c>
      <c r="AM160" s="54">
        <v>17.984568231397699</v>
      </c>
      <c r="AN160" s="54">
        <v>3.8940792779859801</v>
      </c>
      <c r="AO160" s="54">
        <v>5.0953377470872099E-2</v>
      </c>
      <c r="AP160" s="54">
        <v>1.5373396167286</v>
      </c>
      <c r="AQ160" s="54">
        <v>2.8709745099756598</v>
      </c>
      <c r="AR160" s="54">
        <v>2.29605686404599</v>
      </c>
      <c r="AS160" s="54">
        <v>0.61157000678386897</v>
      </c>
      <c r="AT160" s="54">
        <v>100</v>
      </c>
    </row>
    <row r="161" spans="1:60" s="47" customFormat="1" x14ac:dyDescent="0.2">
      <c r="A161" s="53" t="s">
        <v>1214</v>
      </c>
      <c r="B161" s="53" t="s">
        <v>1428</v>
      </c>
      <c r="C161" s="53">
        <v>121.62</v>
      </c>
      <c r="D161" s="54">
        <v>16.681999999999999</v>
      </c>
      <c r="E161" s="54">
        <v>117.56</v>
      </c>
      <c r="F161" s="54">
        <v>34.436999999999998</v>
      </c>
      <c r="G161" s="54">
        <v>145.55000000000001</v>
      </c>
      <c r="H161" s="54">
        <v>153.8511</v>
      </c>
      <c r="I161" s="54">
        <v>23.877300000000002</v>
      </c>
      <c r="J161" s="54">
        <v>24.0808</v>
      </c>
      <c r="K161" s="54">
        <v>212.43780000000001</v>
      </c>
      <c r="L161" s="54">
        <v>35.5062</v>
      </c>
      <c r="M161" s="54" t="s">
        <v>175</v>
      </c>
      <c r="N161" s="54">
        <v>124.816</v>
      </c>
      <c r="O161" s="54">
        <v>102.32</v>
      </c>
      <c r="P161" s="54">
        <v>751.14080000000001</v>
      </c>
      <c r="Q161" s="54">
        <v>358.08499999999998</v>
      </c>
      <c r="R161" s="54">
        <v>300459.4804</v>
      </c>
      <c r="S161" s="54">
        <v>5751.09</v>
      </c>
      <c r="T161" s="54">
        <v>96120.087700000004</v>
      </c>
      <c r="U161" s="54">
        <v>24129.2376</v>
      </c>
      <c r="V161" s="54">
        <v>510.10559999999998</v>
      </c>
      <c r="W161" s="54">
        <v>4416.7968000000001</v>
      </c>
      <c r="X161" s="54">
        <v>14504.164500000001</v>
      </c>
      <c r="Y161" s="54">
        <v>23768.125499999998</v>
      </c>
      <c r="Z161" s="54">
        <v>4504.7</v>
      </c>
      <c r="AA161" s="54">
        <v>642742.92047168</v>
      </c>
      <c r="AB161" s="54">
        <v>9593.3932289999993</v>
      </c>
      <c r="AC161" s="54">
        <v>181618.90570915001</v>
      </c>
      <c r="AD161" s="54">
        <v>34497.570996720002</v>
      </c>
      <c r="AE161" s="54">
        <v>658.64835072000005</v>
      </c>
      <c r="AF161" s="54">
        <v>7323.9324537599996</v>
      </c>
      <c r="AG161" s="54">
        <v>20294.226968399998</v>
      </c>
      <c r="AH161" s="54">
        <v>28631.083977300001</v>
      </c>
      <c r="AI161" s="54">
        <v>10322.970520000001</v>
      </c>
      <c r="AJ161" s="54">
        <v>935683.65267672995</v>
      </c>
      <c r="AK161" s="54">
        <v>68.692331925749897</v>
      </c>
      <c r="AL161" s="54">
        <v>1.0252816966028999</v>
      </c>
      <c r="AM161" s="54">
        <v>19.410289491495199</v>
      </c>
      <c r="AN161" s="54">
        <v>3.6868840123509798</v>
      </c>
      <c r="AO161" s="54">
        <v>7.0392204548598306E-2</v>
      </c>
      <c r="AP161" s="54">
        <v>0.78273596346460395</v>
      </c>
      <c r="AQ161" s="54">
        <v>2.1689196888653401</v>
      </c>
      <c r="AR161" s="54">
        <v>3.0599106755145802</v>
      </c>
      <c r="AS161" s="54">
        <v>1.1032543414078999</v>
      </c>
      <c r="AT161" s="54">
        <v>100</v>
      </c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</row>
    <row r="162" spans="1:60" s="47" customFormat="1" x14ac:dyDescent="0.2">
      <c r="A162" s="53" t="s">
        <v>1219</v>
      </c>
      <c r="B162" s="53" t="s">
        <v>1428</v>
      </c>
      <c r="C162" s="53">
        <v>121.85</v>
      </c>
      <c r="D162" s="54">
        <v>16.283000000000001</v>
      </c>
      <c r="E162" s="54">
        <v>159.41</v>
      </c>
      <c r="F162" s="54">
        <v>39.597999999999999</v>
      </c>
      <c r="G162" s="54">
        <v>132.59</v>
      </c>
      <c r="H162" s="54">
        <v>124.4755</v>
      </c>
      <c r="I162" s="54">
        <v>205.01910000000001</v>
      </c>
      <c r="J162" s="54" t="s">
        <v>175</v>
      </c>
      <c r="K162" s="54">
        <v>275.06490000000002</v>
      </c>
      <c r="L162" s="54" t="s">
        <v>175</v>
      </c>
      <c r="M162" s="54" t="s">
        <v>175</v>
      </c>
      <c r="N162" s="54">
        <v>105.42400000000001</v>
      </c>
      <c r="O162" s="54">
        <v>193.17</v>
      </c>
      <c r="P162" s="54">
        <v>527.06730000000005</v>
      </c>
      <c r="Q162" s="54">
        <v>3429.0619999999999</v>
      </c>
      <c r="R162" s="54">
        <v>250585.97159999999</v>
      </c>
      <c r="S162" s="54">
        <v>5582.49</v>
      </c>
      <c r="T162" s="54">
        <v>81051.334000000003</v>
      </c>
      <c r="U162" s="54">
        <v>30724.231199999998</v>
      </c>
      <c r="V162" s="54">
        <v>366.46620000000001</v>
      </c>
      <c r="W162" s="54">
        <v>5574.6288000000004</v>
      </c>
      <c r="X162" s="54">
        <v>18098.241000000002</v>
      </c>
      <c r="Y162" s="54">
        <v>22766.373</v>
      </c>
      <c r="Z162" s="54">
        <v>2107.08</v>
      </c>
      <c r="AA162" s="54">
        <v>536053.51044672006</v>
      </c>
      <c r="AB162" s="54">
        <v>9312.1515689999997</v>
      </c>
      <c r="AC162" s="54">
        <v>153146.495593</v>
      </c>
      <c r="AD162" s="54">
        <v>43926.433346639998</v>
      </c>
      <c r="AE162" s="54">
        <v>473.18115743999999</v>
      </c>
      <c r="AF162" s="54">
        <v>9243.8494761599995</v>
      </c>
      <c r="AG162" s="54">
        <v>25323.058807199999</v>
      </c>
      <c r="AH162" s="54">
        <v>27424.372915799999</v>
      </c>
      <c r="AI162" s="54">
        <v>4828.5845280000003</v>
      </c>
      <c r="AJ162" s="54">
        <v>809731.63783996005</v>
      </c>
      <c r="AK162" s="54">
        <v>66.201378999676507</v>
      </c>
      <c r="AL162" s="54">
        <v>1.1500293595840101</v>
      </c>
      <c r="AM162" s="54">
        <v>18.9132409351737</v>
      </c>
      <c r="AN162" s="54">
        <v>5.4248137646959398</v>
      </c>
      <c r="AO162" s="54">
        <v>5.8436787613024198E-2</v>
      </c>
      <c r="AP162" s="54">
        <v>1.14159420778209</v>
      </c>
      <c r="AQ162" s="54">
        <v>3.1273396794463602</v>
      </c>
      <c r="AR162" s="54">
        <v>3.3868471520956298</v>
      </c>
      <c r="AS162" s="54">
        <v>0.59631911393270098</v>
      </c>
      <c r="AT162" s="54">
        <v>100</v>
      </c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</row>
    <row r="163" spans="1:60" s="47" customFormat="1" x14ac:dyDescent="0.2">
      <c r="A163" s="53" t="s">
        <v>1224</v>
      </c>
      <c r="B163" s="53" t="s">
        <v>1428</v>
      </c>
      <c r="C163" s="53">
        <v>123.26</v>
      </c>
      <c r="D163" s="54">
        <v>18.0595</v>
      </c>
      <c r="E163" s="54">
        <v>161.96</v>
      </c>
      <c r="F163" s="54">
        <v>26.91</v>
      </c>
      <c r="G163" s="54">
        <v>102.04</v>
      </c>
      <c r="H163" s="54">
        <v>118.1101</v>
      </c>
      <c r="I163" s="54">
        <v>22.089600000000001</v>
      </c>
      <c r="J163" s="54">
        <v>18.91</v>
      </c>
      <c r="K163" s="54">
        <v>328.08339999999998</v>
      </c>
      <c r="L163" s="54" t="s">
        <v>175</v>
      </c>
      <c r="M163" s="54" t="s">
        <v>175</v>
      </c>
      <c r="N163" s="54">
        <v>136.488</v>
      </c>
      <c r="O163" s="54">
        <v>168.21</v>
      </c>
      <c r="P163" s="54">
        <v>391.8202</v>
      </c>
      <c r="Q163" s="54">
        <v>558.16800000000001</v>
      </c>
      <c r="R163" s="54">
        <v>218153.71340000001</v>
      </c>
      <c r="S163" s="54">
        <v>5816.03</v>
      </c>
      <c r="T163" s="54">
        <v>64004.895499999999</v>
      </c>
      <c r="U163" s="54">
        <v>26979.430400000001</v>
      </c>
      <c r="V163" s="54">
        <v>231.00630000000001</v>
      </c>
      <c r="W163" s="54">
        <v>5449.9769999999999</v>
      </c>
      <c r="X163" s="54">
        <v>15293.113499999999</v>
      </c>
      <c r="Y163" s="54">
        <v>21493.08</v>
      </c>
      <c r="Z163" s="54">
        <v>2441.41</v>
      </c>
      <c r="AA163" s="54">
        <v>466674.42370528</v>
      </c>
      <c r="AB163" s="54">
        <v>9701.7196430000004</v>
      </c>
      <c r="AC163" s="54">
        <v>120937.25004725</v>
      </c>
      <c r="AD163" s="54">
        <v>38572.491642879999</v>
      </c>
      <c r="AE163" s="54">
        <v>298.27533455999998</v>
      </c>
      <c r="AF163" s="54">
        <v>9037.1518613999997</v>
      </c>
      <c r="AG163" s="54">
        <v>21398.124409200002</v>
      </c>
      <c r="AH163" s="54">
        <v>25890.564168000001</v>
      </c>
      <c r="AI163" s="54">
        <v>5594.7351559999997</v>
      </c>
      <c r="AJ163" s="54">
        <v>698104.73596756998</v>
      </c>
      <c r="AK163" s="54">
        <v>66.8487691977152</v>
      </c>
      <c r="AL163" s="54">
        <v>1.3897226509362499</v>
      </c>
      <c r="AM163" s="54">
        <v>17.3236541476304</v>
      </c>
      <c r="AN163" s="54">
        <v>5.5253158524155701</v>
      </c>
      <c r="AO163" s="54">
        <v>4.2726444785765802E-2</v>
      </c>
      <c r="AP163" s="54">
        <v>1.29452665134474</v>
      </c>
      <c r="AQ163" s="54">
        <v>3.0651739354757801</v>
      </c>
      <c r="AR163" s="54">
        <v>3.7086933856874298</v>
      </c>
      <c r="AS163" s="54">
        <v>0.80141773400888305</v>
      </c>
      <c r="AT163" s="54">
        <v>100</v>
      </c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</row>
    <row r="164" spans="1:60" s="52" customFormat="1" x14ac:dyDescent="0.2">
      <c r="A164" s="53" t="s">
        <v>1229</v>
      </c>
      <c r="B164" s="53" t="s">
        <v>1428</v>
      </c>
      <c r="C164" s="53">
        <v>120.64</v>
      </c>
      <c r="D164" s="54">
        <v>13.8225</v>
      </c>
      <c r="E164" s="54">
        <v>173.19</v>
      </c>
      <c r="F164" s="54">
        <v>31.161000000000001</v>
      </c>
      <c r="G164" s="54">
        <v>154.76</v>
      </c>
      <c r="H164" s="54">
        <v>91.216800000000006</v>
      </c>
      <c r="I164" s="54">
        <v>39.417900000000003</v>
      </c>
      <c r="J164" s="54">
        <v>19.133199999999999</v>
      </c>
      <c r="K164" s="54">
        <v>257.77370000000002</v>
      </c>
      <c r="L164" s="54" t="s">
        <v>175</v>
      </c>
      <c r="M164" s="54" t="s">
        <v>175</v>
      </c>
      <c r="N164" s="54">
        <v>103.88800000000001</v>
      </c>
      <c r="O164" s="54">
        <v>66.760000000000005</v>
      </c>
      <c r="P164" s="54">
        <v>619.7627</v>
      </c>
      <c r="Q164" s="54">
        <v>2028.442</v>
      </c>
      <c r="R164" s="54">
        <v>271489.48959999997</v>
      </c>
      <c r="S164" s="54">
        <v>5133.43</v>
      </c>
      <c r="T164" s="54">
        <v>51062.456899999997</v>
      </c>
      <c r="U164" s="54">
        <v>17504.344000000001</v>
      </c>
      <c r="V164" s="54">
        <v>331.12830000000002</v>
      </c>
      <c r="W164" s="54">
        <v>5651.7395999999999</v>
      </c>
      <c r="X164" s="54">
        <v>28063.539000000001</v>
      </c>
      <c r="Y164" s="54">
        <v>18236.5785</v>
      </c>
      <c r="Z164" s="54">
        <v>10843.34</v>
      </c>
      <c r="AA164" s="54">
        <v>580770.31615232001</v>
      </c>
      <c r="AB164" s="54">
        <v>8563.0745829999996</v>
      </c>
      <c r="AC164" s="54">
        <v>96482.512312549996</v>
      </c>
      <c r="AD164" s="54">
        <v>25025.960616799999</v>
      </c>
      <c r="AE164" s="54">
        <v>427.55286095999998</v>
      </c>
      <c r="AF164" s="54">
        <v>9371.7146047200004</v>
      </c>
      <c r="AG164" s="54">
        <v>39266.503768800001</v>
      </c>
      <c r="AH164" s="54">
        <v>21967.7824611</v>
      </c>
      <c r="AI164" s="54">
        <v>24848.597944000001</v>
      </c>
      <c r="AJ164" s="54">
        <v>806724.01530424994</v>
      </c>
      <c r="AK164" s="54">
        <v>71.991202088273894</v>
      </c>
      <c r="AL164" s="54">
        <v>1.0614627085039099</v>
      </c>
      <c r="AM164" s="54">
        <v>11.959791760527001</v>
      </c>
      <c r="AN164" s="54">
        <v>3.1021712682448901</v>
      </c>
      <c r="AO164" s="54">
        <v>5.2998652928257201E-2</v>
      </c>
      <c r="AP164" s="54">
        <v>1.1617002130754099</v>
      </c>
      <c r="AQ164" s="54">
        <v>4.8674023611396899</v>
      </c>
      <c r="AR164" s="54">
        <v>2.7230852242343402</v>
      </c>
      <c r="AS164" s="54">
        <v>3.0801857230726601</v>
      </c>
      <c r="AT164" s="54">
        <v>100</v>
      </c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</row>
    <row r="165" spans="1:60" s="52" customFormat="1" x14ac:dyDescent="0.2">
      <c r="A165" s="53" t="s">
        <v>1236</v>
      </c>
      <c r="B165" s="53" t="s">
        <v>1428</v>
      </c>
      <c r="C165" s="53">
        <v>120.82</v>
      </c>
      <c r="D165" s="54">
        <v>17.546500000000002</v>
      </c>
      <c r="E165" s="54">
        <v>211.81</v>
      </c>
      <c r="F165" s="54">
        <v>49.14</v>
      </c>
      <c r="G165" s="54">
        <v>308.8</v>
      </c>
      <c r="H165" s="54">
        <v>58.1023</v>
      </c>
      <c r="I165" s="54">
        <v>33.718499999999999</v>
      </c>
      <c r="J165" s="54">
        <v>30.9132</v>
      </c>
      <c r="K165" s="54">
        <v>256.45760000000001</v>
      </c>
      <c r="L165" s="54">
        <v>26.561800000000002</v>
      </c>
      <c r="M165" s="54" t="s">
        <v>175</v>
      </c>
      <c r="N165" s="54">
        <v>103.55200000000001</v>
      </c>
      <c r="O165" s="54">
        <v>128.36000000000001</v>
      </c>
      <c r="P165" s="54">
        <v>1062.1500000000001</v>
      </c>
      <c r="Q165" s="54">
        <v>2709.9540000000002</v>
      </c>
      <c r="R165" s="54">
        <v>182522.66140000001</v>
      </c>
      <c r="S165" s="54">
        <v>7048.01</v>
      </c>
      <c r="T165" s="54">
        <v>68310.405799999993</v>
      </c>
      <c r="U165" s="54">
        <v>22500.556</v>
      </c>
      <c r="V165" s="54">
        <v>569.39160000000004</v>
      </c>
      <c r="W165" s="54">
        <v>7877.3837999999996</v>
      </c>
      <c r="X165" s="54">
        <v>140816.52900000001</v>
      </c>
      <c r="Y165" s="54">
        <v>18422.7225</v>
      </c>
      <c r="Z165" s="54">
        <v>30387.040000000001</v>
      </c>
      <c r="AA165" s="54">
        <v>390452.47726687999</v>
      </c>
      <c r="AB165" s="54">
        <v>11756.785481000001</v>
      </c>
      <c r="AC165" s="54">
        <v>129072.5117591</v>
      </c>
      <c r="AD165" s="54">
        <v>32169.044913199999</v>
      </c>
      <c r="AE165" s="54">
        <v>735.19843391999996</v>
      </c>
      <c r="AF165" s="54">
        <v>13062.27781716</v>
      </c>
      <c r="AG165" s="54">
        <v>197030.48737680001</v>
      </c>
      <c r="AH165" s="54">
        <v>22192.011523500001</v>
      </c>
      <c r="AI165" s="54">
        <v>69634.940864000004</v>
      </c>
      <c r="AJ165" s="54">
        <v>866105.73543556</v>
      </c>
      <c r="AK165" s="54">
        <v>45.081386866757498</v>
      </c>
      <c r="AL165" s="54">
        <v>1.35743073853305</v>
      </c>
      <c r="AM165" s="54">
        <v>14.902627528980601</v>
      </c>
      <c r="AN165" s="54">
        <v>3.71421682100077</v>
      </c>
      <c r="AO165" s="54">
        <v>8.4885528849462294E-2</v>
      </c>
      <c r="AP165" s="54">
        <v>1.5081620271907199</v>
      </c>
      <c r="AQ165" s="54">
        <v>22.749010809599898</v>
      </c>
      <c r="AR165" s="54">
        <v>2.5622750913131598</v>
      </c>
      <c r="AS165" s="54">
        <v>8.0400045877748294</v>
      </c>
      <c r="AT165" s="54">
        <v>100</v>
      </c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</row>
    <row r="166" spans="1:60" s="54" customFormat="1" x14ac:dyDescent="0.2">
      <c r="A166" s="53" t="s">
        <v>1242</v>
      </c>
      <c r="B166" s="53" t="s">
        <v>1428</v>
      </c>
      <c r="C166" s="53">
        <v>120.21</v>
      </c>
      <c r="D166" s="54">
        <v>14.212</v>
      </c>
      <c r="E166" s="54">
        <v>137.9</v>
      </c>
      <c r="F166" s="54">
        <v>24.518000000000001</v>
      </c>
      <c r="G166" s="54">
        <v>109.9</v>
      </c>
      <c r="H166" s="54">
        <v>169.97059999999999</v>
      </c>
      <c r="I166" s="54">
        <v>17.416799999999999</v>
      </c>
      <c r="J166" s="54">
        <v>29.276399999999999</v>
      </c>
      <c r="K166" s="54">
        <v>235.26089999999999</v>
      </c>
      <c r="L166" s="54">
        <v>29.2286</v>
      </c>
      <c r="M166" s="54" t="s">
        <v>175</v>
      </c>
      <c r="N166" s="54">
        <v>92.16</v>
      </c>
      <c r="O166" s="54">
        <v>90.63</v>
      </c>
      <c r="P166" s="54">
        <v>740.76020000000005</v>
      </c>
      <c r="Q166" s="54">
        <v>774.12400000000002</v>
      </c>
      <c r="R166" s="54">
        <v>317739.03860000003</v>
      </c>
      <c r="S166" s="54">
        <v>4726.6000000000004</v>
      </c>
      <c r="T166" s="54">
        <v>100435.9083</v>
      </c>
      <c r="U166" s="54">
        <v>27843.150399999999</v>
      </c>
      <c r="V166" s="54">
        <v>371.27550000000002</v>
      </c>
      <c r="W166" s="54">
        <v>13756.7664</v>
      </c>
      <c r="X166" s="54">
        <v>16430.788499999999</v>
      </c>
      <c r="Y166" s="54">
        <v>34411.702499999999</v>
      </c>
      <c r="Z166" s="54">
        <v>3210.83</v>
      </c>
      <c r="AA166" s="54">
        <v>679707.35137311998</v>
      </c>
      <c r="AB166" s="54">
        <v>7884.44146</v>
      </c>
      <c r="AC166" s="54">
        <v>189773.64873285001</v>
      </c>
      <c r="AD166" s="54">
        <v>39807.352126880003</v>
      </c>
      <c r="AE166" s="54">
        <v>479.3909256</v>
      </c>
      <c r="AF166" s="54">
        <v>22811.47004448</v>
      </c>
      <c r="AG166" s="54">
        <v>22989.959269200001</v>
      </c>
      <c r="AH166" s="54">
        <v>41452.336831499997</v>
      </c>
      <c r="AI166" s="54">
        <v>7357.9380279999996</v>
      </c>
      <c r="AJ166" s="54">
        <v>1012263.88879163</v>
      </c>
      <c r="AK166" s="54">
        <v>67.147248746026804</v>
      </c>
      <c r="AL166" s="54">
        <v>0.77889190232913397</v>
      </c>
      <c r="AM166" s="54">
        <v>18.747448252786</v>
      </c>
      <c r="AN166" s="54">
        <v>3.93250737951338</v>
      </c>
      <c r="AO166" s="54">
        <v>4.7358295688317301E-2</v>
      </c>
      <c r="AP166" s="54">
        <v>2.2535102058921401</v>
      </c>
      <c r="AQ166" s="54">
        <v>2.27114288317089</v>
      </c>
      <c r="AR166" s="54">
        <v>4.09501290033994</v>
      </c>
      <c r="AS166" s="54">
        <v>0.72687943425339296</v>
      </c>
      <c r="AT166" s="54">
        <v>100</v>
      </c>
    </row>
    <row r="167" spans="1:60" s="47" customFormat="1" x14ac:dyDescent="0.2">
      <c r="A167" s="53" t="s">
        <v>1247</v>
      </c>
      <c r="B167" s="53" t="s">
        <v>1428</v>
      </c>
      <c r="C167" s="53">
        <v>121.32</v>
      </c>
      <c r="D167" s="54">
        <v>13.3</v>
      </c>
      <c r="E167" s="54">
        <v>152.19999999999999</v>
      </c>
      <c r="F167" s="54">
        <v>33.579000000000001</v>
      </c>
      <c r="G167" s="54">
        <v>130.18</v>
      </c>
      <c r="H167" s="54">
        <v>81.256699999999995</v>
      </c>
      <c r="I167" s="54">
        <v>28.302299999999999</v>
      </c>
      <c r="J167" s="54">
        <v>18.9968</v>
      </c>
      <c r="K167" s="54">
        <v>287.96910000000003</v>
      </c>
      <c r="L167" s="54" t="s">
        <v>175</v>
      </c>
      <c r="M167" s="54" t="s">
        <v>175</v>
      </c>
      <c r="N167" s="54">
        <v>96.183999999999997</v>
      </c>
      <c r="O167" s="54">
        <v>71.459999999999994</v>
      </c>
      <c r="P167" s="54">
        <v>642.31970000000001</v>
      </c>
      <c r="Q167" s="54">
        <v>424.97</v>
      </c>
      <c r="R167" s="54">
        <v>320790.85279999999</v>
      </c>
      <c r="S167" s="54">
        <v>5275.6</v>
      </c>
      <c r="T167" s="54">
        <v>81354.500499999995</v>
      </c>
      <c r="U167" s="54">
        <v>21088.288</v>
      </c>
      <c r="V167" s="54">
        <v>225.40979999999999</v>
      </c>
      <c r="W167" s="54">
        <v>5760.8927999999996</v>
      </c>
      <c r="X167" s="54">
        <v>12900.782999999999</v>
      </c>
      <c r="Y167" s="54">
        <v>20501.2605</v>
      </c>
      <c r="Z167" s="54">
        <v>4510.3100000000004</v>
      </c>
      <c r="AA167" s="54">
        <v>686235.79230976</v>
      </c>
      <c r="AB167" s="54">
        <v>8800.2283599999992</v>
      </c>
      <c r="AC167" s="54">
        <v>153719.32869475</v>
      </c>
      <c r="AD167" s="54">
        <v>30149.9253536</v>
      </c>
      <c r="AE167" s="54">
        <v>291.04913376000002</v>
      </c>
      <c r="AF167" s="54">
        <v>9552.7124409600001</v>
      </c>
      <c r="AG167" s="54">
        <v>18050.7755736</v>
      </c>
      <c r="AH167" s="54">
        <v>24695.818398300002</v>
      </c>
      <c r="AI167" s="54">
        <v>10335.826396</v>
      </c>
      <c r="AJ167" s="54">
        <v>941831.45666072995</v>
      </c>
      <c r="AK167" s="54">
        <v>72.861846719668307</v>
      </c>
      <c r="AL167" s="54">
        <v>0.93437401116344898</v>
      </c>
      <c r="AM167" s="54">
        <v>16.321320296495799</v>
      </c>
      <c r="AN167" s="54">
        <v>3.2012017798276502</v>
      </c>
      <c r="AO167" s="54">
        <v>3.0902464735242201E-2</v>
      </c>
      <c r="AP167" s="54">
        <v>1.0142698434419699</v>
      </c>
      <c r="AQ167" s="54">
        <v>1.9165611262973901</v>
      </c>
      <c r="AR167" s="54">
        <v>2.6221059217812899</v>
      </c>
      <c r="AS167" s="54">
        <v>1.09741783658891</v>
      </c>
      <c r="AT167" s="54">
        <v>100</v>
      </c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</row>
    <row r="168" spans="1:60" s="47" customFormat="1" x14ac:dyDescent="0.2">
      <c r="A168" s="53" t="s">
        <v>1252</v>
      </c>
      <c r="B168" s="53" t="s">
        <v>1428</v>
      </c>
      <c r="C168" s="53">
        <v>122.42</v>
      </c>
      <c r="D168" s="54">
        <v>14.259499999999999</v>
      </c>
      <c r="E168" s="54">
        <v>144.69999999999999</v>
      </c>
      <c r="F168" s="54">
        <v>36.972000000000001</v>
      </c>
      <c r="G168" s="54">
        <v>125.97</v>
      </c>
      <c r="H168" s="54">
        <v>73.511099999999999</v>
      </c>
      <c r="I168" s="54">
        <v>28.107600000000001</v>
      </c>
      <c r="J168" s="54">
        <v>25.990400000000001</v>
      </c>
      <c r="K168" s="54">
        <v>207.3553</v>
      </c>
      <c r="L168" s="54" t="s">
        <v>175</v>
      </c>
      <c r="M168" s="54" t="s">
        <v>175</v>
      </c>
      <c r="N168" s="54">
        <v>103.608</v>
      </c>
      <c r="O168" s="54">
        <v>107.15</v>
      </c>
      <c r="P168" s="54">
        <v>806.33609999999999</v>
      </c>
      <c r="Q168" s="54">
        <v>225.42</v>
      </c>
      <c r="R168" s="54">
        <v>308222.88860000001</v>
      </c>
      <c r="S168" s="54">
        <v>5695.71</v>
      </c>
      <c r="T168" s="54">
        <v>78383.177599999995</v>
      </c>
      <c r="U168" s="54">
        <v>23052.556799999998</v>
      </c>
      <c r="V168" s="54">
        <v>435.21089999999998</v>
      </c>
      <c r="W168" s="54">
        <v>9537.5436000000009</v>
      </c>
      <c r="X168" s="54">
        <v>11887.995000000001</v>
      </c>
      <c r="Y168" s="54">
        <v>21280.832999999999</v>
      </c>
      <c r="Z168" s="54">
        <v>1730.1</v>
      </c>
      <c r="AA168" s="54">
        <v>659350.40329311998</v>
      </c>
      <c r="AB168" s="54">
        <v>9501.0138509999997</v>
      </c>
      <c r="AC168" s="54">
        <v>148105.01407519999</v>
      </c>
      <c r="AD168" s="54">
        <v>32958.240456959997</v>
      </c>
      <c r="AE168" s="54">
        <v>561.94431408000003</v>
      </c>
      <c r="AF168" s="54">
        <v>15815.154797519999</v>
      </c>
      <c r="AG168" s="54">
        <v>16633.682604000001</v>
      </c>
      <c r="AH168" s="54">
        <v>25634.891431799999</v>
      </c>
      <c r="AI168" s="54">
        <v>3964.6971600000002</v>
      </c>
      <c r="AJ168" s="54">
        <v>912525.04198367998</v>
      </c>
      <c r="AK168" s="54">
        <v>72.255595513280397</v>
      </c>
      <c r="AL168" s="54">
        <v>1.0411784240294799</v>
      </c>
      <c r="AM168" s="54">
        <v>16.230241063110299</v>
      </c>
      <c r="AN168" s="54">
        <v>3.6117628493037501</v>
      </c>
      <c r="AO168" s="54">
        <v>6.1581248538497599E-2</v>
      </c>
      <c r="AP168" s="54">
        <v>1.73312008656118</v>
      </c>
      <c r="AQ168" s="54">
        <v>1.8228193023438699</v>
      </c>
      <c r="AR168" s="54">
        <v>2.8092260762591201</v>
      </c>
      <c r="AS168" s="54">
        <v>0.434475436573379</v>
      </c>
      <c r="AT168" s="54">
        <v>100</v>
      </c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</row>
    <row r="169" spans="1:60" s="47" customFormat="1" x14ac:dyDescent="0.2">
      <c r="A169" s="53" t="s">
        <v>1257</v>
      </c>
      <c r="B169" s="53" t="s">
        <v>1428</v>
      </c>
      <c r="C169" s="53">
        <v>121.99</v>
      </c>
      <c r="D169" s="54">
        <v>16.434999999999999</v>
      </c>
      <c r="E169" s="54">
        <v>162.97999999999999</v>
      </c>
      <c r="F169" s="54">
        <v>39.844999999999999</v>
      </c>
      <c r="G169" s="54">
        <v>109.59</v>
      </c>
      <c r="H169" s="54">
        <v>113.3206</v>
      </c>
      <c r="I169" s="54">
        <v>25.417200000000001</v>
      </c>
      <c r="J169" s="54">
        <v>18.240400000000001</v>
      </c>
      <c r="K169" s="54">
        <v>259.33589999999998</v>
      </c>
      <c r="L169" s="54" t="s">
        <v>175</v>
      </c>
      <c r="M169" s="54" t="s">
        <v>175</v>
      </c>
      <c r="N169" s="54">
        <v>85.504000000000005</v>
      </c>
      <c r="O169" s="54">
        <v>102.35</v>
      </c>
      <c r="P169" s="54">
        <v>406.57350000000002</v>
      </c>
      <c r="Q169" s="54">
        <v>708.87699999999995</v>
      </c>
      <c r="R169" s="54">
        <v>300614.28279999999</v>
      </c>
      <c r="S169" s="54">
        <v>4555.7299999999996</v>
      </c>
      <c r="T169" s="54">
        <v>85834.930999999997</v>
      </c>
      <c r="U169" s="54">
        <v>14526.564</v>
      </c>
      <c r="V169" s="54">
        <v>530.94179999999994</v>
      </c>
      <c r="W169" s="54">
        <v>8665.9637999999995</v>
      </c>
      <c r="X169" s="54">
        <v>17781.445500000002</v>
      </c>
      <c r="Y169" s="54">
        <v>22288.696499999998</v>
      </c>
      <c r="Z169" s="54">
        <v>3103.28</v>
      </c>
      <c r="AA169" s="54">
        <v>643074.07376576005</v>
      </c>
      <c r="AB169" s="54">
        <v>7599.4132129999998</v>
      </c>
      <c r="AC169" s="54">
        <v>162185.1021245</v>
      </c>
      <c r="AD169" s="54">
        <v>20768.6285508</v>
      </c>
      <c r="AE169" s="54">
        <v>685.55205216000002</v>
      </c>
      <c r="AF169" s="54">
        <v>14369.90117316</v>
      </c>
      <c r="AG169" s="54">
        <v>24879.798543600002</v>
      </c>
      <c r="AH169" s="54">
        <v>26848.963803899998</v>
      </c>
      <c r="AI169" s="54">
        <v>7111.4764480000003</v>
      </c>
      <c r="AJ169" s="54">
        <v>907522.90967487998</v>
      </c>
      <c r="AK169" s="54">
        <v>70.860368031495895</v>
      </c>
      <c r="AL169" s="54">
        <v>0.83737976551164806</v>
      </c>
      <c r="AM169" s="54">
        <v>17.871185442866999</v>
      </c>
      <c r="AN169" s="54">
        <v>2.2884963376010399</v>
      </c>
      <c r="AO169" s="54">
        <v>7.5541018838367294E-2</v>
      </c>
      <c r="AP169" s="54">
        <v>1.58342021121076</v>
      </c>
      <c r="AQ169" s="54">
        <v>2.7415063882533999</v>
      </c>
      <c r="AR169" s="54">
        <v>2.95848881804192</v>
      </c>
      <c r="AS169" s="54">
        <v>0.783613986179995</v>
      </c>
      <c r="AT169" s="54">
        <v>100</v>
      </c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71"/>
  <sheetViews>
    <sheetView workbookViewId="0">
      <pane xSplit="1" ySplit="7" topLeftCell="I8" activePane="bottomRight" state="frozen"/>
      <selection pane="topRight" activeCell="B1" sqref="B1"/>
      <selection pane="bottomLeft" activeCell="A8" sqref="A8"/>
      <selection pane="bottomRight" activeCell="A33" sqref="A33:XFD34"/>
    </sheetView>
  </sheetViews>
  <sheetFormatPr baseColWidth="10" defaultRowHeight="15" x14ac:dyDescent="0.2"/>
  <sheetData>
    <row r="1" spans="1:60" x14ac:dyDescent="0.2">
      <c r="B1" s="3" t="s">
        <v>908</v>
      </c>
      <c r="C1" s="3" t="s">
        <v>909</v>
      </c>
      <c r="D1" s="3" t="s">
        <v>909</v>
      </c>
      <c r="E1" s="3" t="s">
        <v>910</v>
      </c>
      <c r="F1" s="3" t="s">
        <v>909</v>
      </c>
      <c r="G1" s="3" t="s">
        <v>909</v>
      </c>
      <c r="H1" s="3" t="s">
        <v>175</v>
      </c>
      <c r="I1" s="3" t="s">
        <v>911</v>
      </c>
      <c r="J1" s="3" t="s">
        <v>912</v>
      </c>
      <c r="K1" s="3" t="s">
        <v>913</v>
      </c>
      <c r="L1" s="3" t="s">
        <v>914</v>
      </c>
      <c r="M1" s="3" t="s">
        <v>915</v>
      </c>
      <c r="N1" s="3" t="s">
        <v>916</v>
      </c>
      <c r="O1" s="3" t="s">
        <v>917</v>
      </c>
      <c r="P1" s="3" t="s">
        <v>918</v>
      </c>
      <c r="Q1" s="3"/>
      <c r="R1" s="3" t="s">
        <v>916</v>
      </c>
      <c r="S1" s="3" t="s">
        <v>919</v>
      </c>
      <c r="T1" s="3" t="s">
        <v>920</v>
      </c>
      <c r="U1" s="3" t="s">
        <v>921</v>
      </c>
      <c r="V1" s="3" t="s">
        <v>922</v>
      </c>
      <c r="W1" s="3" t="s">
        <v>923</v>
      </c>
      <c r="X1" s="3" t="s">
        <v>924</v>
      </c>
      <c r="Y1" s="3" t="s">
        <v>925</v>
      </c>
    </row>
    <row r="2" spans="1:60" x14ac:dyDescent="0.2">
      <c r="B2" s="3" t="s">
        <v>926</v>
      </c>
      <c r="C2" s="3">
        <v>4</v>
      </c>
      <c r="D2" s="3">
        <v>4</v>
      </c>
      <c r="E2" s="3" t="s">
        <v>927</v>
      </c>
      <c r="F2" s="3">
        <v>4</v>
      </c>
      <c r="G2" s="3">
        <v>4</v>
      </c>
      <c r="H2" s="3" t="s">
        <v>175</v>
      </c>
      <c r="I2" s="3" t="s">
        <v>928</v>
      </c>
      <c r="J2" s="3" t="s">
        <v>929</v>
      </c>
      <c r="K2" s="3" t="s">
        <v>930</v>
      </c>
      <c r="L2" s="3" t="s">
        <v>931</v>
      </c>
      <c r="M2" s="3" t="s">
        <v>932</v>
      </c>
      <c r="N2" s="3" t="s">
        <v>933</v>
      </c>
      <c r="O2" s="3" t="s">
        <v>934</v>
      </c>
      <c r="P2" s="3" t="s">
        <v>935</v>
      </c>
      <c r="Q2" s="3"/>
      <c r="R2" s="3" t="s">
        <v>933</v>
      </c>
      <c r="S2" s="3" t="s">
        <v>936</v>
      </c>
      <c r="T2" s="3" t="s">
        <v>923</v>
      </c>
      <c r="U2" s="3" t="s">
        <v>937</v>
      </c>
      <c r="V2" s="3" t="s">
        <v>938</v>
      </c>
      <c r="W2" s="3" t="s">
        <v>939</v>
      </c>
      <c r="X2" s="3" t="s">
        <v>940</v>
      </c>
      <c r="Y2" s="3" t="s">
        <v>941</v>
      </c>
    </row>
    <row r="3" spans="1:60" x14ac:dyDescent="0.2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x14ac:dyDescent="0.2">
      <c r="B4" t="s">
        <v>906</v>
      </c>
      <c r="C4">
        <v>6.5739999999999998</v>
      </c>
      <c r="D4">
        <v>20.47</v>
      </c>
      <c r="E4">
        <v>12.233000000000001</v>
      </c>
      <c r="F4">
        <v>43.61</v>
      </c>
      <c r="G4">
        <v>34.927300000000002</v>
      </c>
      <c r="H4">
        <v>11.327999999999999</v>
      </c>
      <c r="I4">
        <v>12.201599999999999</v>
      </c>
      <c r="J4">
        <v>98.193899999999999</v>
      </c>
      <c r="K4">
        <v>20.402200000000001</v>
      </c>
      <c r="L4">
        <v>50.331800000000001</v>
      </c>
      <c r="M4">
        <v>66.328000000000003</v>
      </c>
      <c r="N4">
        <v>62.44</v>
      </c>
      <c r="O4">
        <v>129.8305</v>
      </c>
      <c r="P4">
        <v>66.664000000000001</v>
      </c>
      <c r="Q4">
        <v>24947.767800000001</v>
      </c>
      <c r="R4">
        <v>389.06</v>
      </c>
      <c r="S4">
        <v>8234.4717000000001</v>
      </c>
      <c r="T4">
        <v>10383.8904</v>
      </c>
      <c r="U4">
        <v>115.92749999999999</v>
      </c>
      <c r="V4">
        <v>3464.2139999999999</v>
      </c>
      <c r="W4">
        <v>2020.5989999999999</v>
      </c>
      <c r="X4">
        <v>2121.3254999999999</v>
      </c>
      <c r="Y4">
        <v>267.32</v>
      </c>
    </row>
    <row r="5" spans="1:60" x14ac:dyDescent="0.2">
      <c r="B5" t="s">
        <v>907</v>
      </c>
      <c r="C5">
        <v>33.202500000000001</v>
      </c>
      <c r="D5">
        <v>210.62</v>
      </c>
      <c r="E5">
        <v>117.26</v>
      </c>
      <c r="F5">
        <v>136.27000000000001</v>
      </c>
      <c r="G5">
        <v>187.12010000000001</v>
      </c>
      <c r="H5">
        <v>50.2149</v>
      </c>
      <c r="I5">
        <v>42.953600000000002</v>
      </c>
      <c r="J5">
        <v>355.15440000000001</v>
      </c>
      <c r="K5">
        <v>190249.63</v>
      </c>
      <c r="L5">
        <v>76.242099999999994</v>
      </c>
      <c r="M5">
        <v>154.72</v>
      </c>
      <c r="N5">
        <v>141.47999999999999</v>
      </c>
      <c r="O5">
        <v>729.54010000000005</v>
      </c>
      <c r="P5">
        <v>44888.701000000001</v>
      </c>
      <c r="Q5">
        <v>315391.63679999998</v>
      </c>
      <c r="R5">
        <v>5452.66</v>
      </c>
      <c r="S5">
        <v>94133.757899999997</v>
      </c>
      <c r="T5">
        <v>149178.9</v>
      </c>
      <c r="U5">
        <v>1108.5006000000001</v>
      </c>
      <c r="V5">
        <v>13633.261200000001</v>
      </c>
      <c r="W5">
        <v>41727.934500000003</v>
      </c>
      <c r="X5">
        <v>23152.678500000002</v>
      </c>
      <c r="Y5">
        <v>7608.21</v>
      </c>
    </row>
    <row r="7" spans="1:60" x14ac:dyDescent="0.2">
      <c r="A7" t="s">
        <v>905</v>
      </c>
      <c r="B7" t="s">
        <v>3</v>
      </c>
      <c r="C7" t="s">
        <v>35</v>
      </c>
      <c r="D7" t="s">
        <v>37</v>
      </c>
      <c r="E7" t="s">
        <v>73</v>
      </c>
      <c r="F7" t="s">
        <v>75</v>
      </c>
      <c r="G7" t="s">
        <v>79</v>
      </c>
      <c r="H7" t="s">
        <v>81</v>
      </c>
      <c r="I7" t="s">
        <v>41</v>
      </c>
      <c r="J7" t="s">
        <v>49</v>
      </c>
      <c r="K7" t="s">
        <v>51</v>
      </c>
      <c r="L7" t="s">
        <v>53</v>
      </c>
      <c r="M7" t="s">
        <v>61</v>
      </c>
      <c r="N7" t="s">
        <v>63</v>
      </c>
      <c r="O7" t="s">
        <v>109</v>
      </c>
      <c r="P7" t="s">
        <v>121</v>
      </c>
      <c r="Q7" t="s">
        <v>117</v>
      </c>
      <c r="R7" t="s">
        <v>65</v>
      </c>
      <c r="S7" t="s">
        <v>67</v>
      </c>
      <c r="T7" t="s">
        <v>57</v>
      </c>
      <c r="U7" t="s">
        <v>59</v>
      </c>
      <c r="V7" t="s">
        <v>123</v>
      </c>
      <c r="W7" t="s">
        <v>111</v>
      </c>
      <c r="X7" t="s">
        <v>113</v>
      </c>
      <c r="Y7" t="s">
        <v>115</v>
      </c>
      <c r="Z7" t="s">
        <v>87</v>
      </c>
      <c r="AA7" t="s">
        <v>89</v>
      </c>
      <c r="AB7" t="s">
        <v>91</v>
      </c>
      <c r="AC7" t="s">
        <v>103</v>
      </c>
      <c r="AD7" t="s">
        <v>93</v>
      </c>
      <c r="AE7" t="s">
        <v>95</v>
      </c>
      <c r="AF7" t="s">
        <v>97</v>
      </c>
      <c r="AG7" t="s">
        <v>99</v>
      </c>
      <c r="AH7" t="s">
        <v>101</v>
      </c>
      <c r="AI7" t="s">
        <v>894</v>
      </c>
      <c r="AJ7" t="s">
        <v>895</v>
      </c>
      <c r="AK7" t="s">
        <v>896</v>
      </c>
      <c r="AL7" t="s">
        <v>897</v>
      </c>
      <c r="AM7" t="s">
        <v>898</v>
      </c>
      <c r="AN7" t="s">
        <v>899</v>
      </c>
      <c r="AO7" t="s">
        <v>900</v>
      </c>
      <c r="AP7" t="s">
        <v>901</v>
      </c>
      <c r="AQ7" t="s">
        <v>902</v>
      </c>
      <c r="AR7" t="s">
        <v>903</v>
      </c>
      <c r="AS7" t="s">
        <v>904</v>
      </c>
    </row>
    <row r="8" spans="1:60" x14ac:dyDescent="0.2">
      <c r="A8" t="s">
        <v>148</v>
      </c>
      <c r="B8">
        <v>121.55</v>
      </c>
      <c r="C8">
        <v>9.7754999999999992</v>
      </c>
      <c r="D8">
        <v>127.91</v>
      </c>
      <c r="E8">
        <v>18.940999999999999</v>
      </c>
      <c r="F8">
        <v>117.83</v>
      </c>
      <c r="G8">
        <v>127.926</v>
      </c>
      <c r="H8">
        <v>20.956800000000001</v>
      </c>
      <c r="I8">
        <v>31.533200000000001</v>
      </c>
      <c r="J8">
        <v>131.4281</v>
      </c>
      <c r="K8">
        <v>20.402200000000001</v>
      </c>
      <c r="L8" t="s">
        <v>175</v>
      </c>
      <c r="M8">
        <v>90</v>
      </c>
      <c r="N8" s="6">
        <v>69.75</v>
      </c>
      <c r="O8">
        <v>467.70370000000003</v>
      </c>
      <c r="P8">
        <v>533.97500000000002</v>
      </c>
      <c r="Q8">
        <v>253627.3236</v>
      </c>
      <c r="R8">
        <v>3081.04</v>
      </c>
      <c r="S8">
        <v>69366.014899999995</v>
      </c>
      <c r="T8">
        <v>22619.677599999999</v>
      </c>
      <c r="U8">
        <v>311.2638</v>
      </c>
      <c r="V8" s="6">
        <v>7660.2395999999999</v>
      </c>
      <c r="W8">
        <v>15495.0285</v>
      </c>
      <c r="X8">
        <v>19851.866999999998</v>
      </c>
      <c r="Y8">
        <v>4365.83</v>
      </c>
      <c r="Z8">
        <v>542559.57064511999</v>
      </c>
      <c r="AA8">
        <v>5139.4828239999997</v>
      </c>
      <c r="AB8">
        <v>131067.08515355</v>
      </c>
      <c r="AC8">
        <v>32339.353064719999</v>
      </c>
      <c r="AD8">
        <v>401.90381855999999</v>
      </c>
      <c r="AE8" s="6">
        <v>12702.20930472</v>
      </c>
      <c r="AF8">
        <v>21680.6438772</v>
      </c>
      <c r="AG8">
        <v>23913.558988199999</v>
      </c>
      <c r="AH8">
        <v>10004.736027999999</v>
      </c>
      <c r="AI8">
        <v>779808.54370407003</v>
      </c>
      <c r="AJ8">
        <v>69.5759972143901</v>
      </c>
      <c r="AK8">
        <v>0.65906982752299603</v>
      </c>
      <c r="AL8">
        <v>16.8075979946289</v>
      </c>
      <c r="AM8">
        <v>4.1470888368456302</v>
      </c>
      <c r="AN8">
        <v>5.1538781128373803E-2</v>
      </c>
      <c r="AO8" s="6">
        <v>1.6288881940668201</v>
      </c>
      <c r="AP8">
        <v>2.7802521596156802</v>
      </c>
      <c r="AQ8">
        <v>3.0665936121462898</v>
      </c>
      <c r="AR8">
        <v>1.2829733796551901</v>
      </c>
      <c r="AS8">
        <v>100</v>
      </c>
    </row>
    <row r="9" spans="1:60" x14ac:dyDescent="0.2">
      <c r="A9" t="s">
        <v>149</v>
      </c>
      <c r="B9">
        <v>120.52</v>
      </c>
      <c r="C9">
        <v>12.483000000000001</v>
      </c>
      <c r="D9">
        <v>121</v>
      </c>
      <c r="E9">
        <v>19.513000000000002</v>
      </c>
      <c r="F9">
        <v>111.99</v>
      </c>
      <c r="G9">
        <v>109.71559999999999</v>
      </c>
      <c r="H9">
        <v>17.6646</v>
      </c>
      <c r="I9">
        <v>26.449200000000001</v>
      </c>
      <c r="J9">
        <v>128.16460000000001</v>
      </c>
      <c r="K9" t="s">
        <v>175</v>
      </c>
      <c r="L9" t="s">
        <v>175</v>
      </c>
      <c r="M9">
        <v>106.14400000000001</v>
      </c>
      <c r="N9">
        <v>98.08</v>
      </c>
      <c r="O9">
        <v>486.2749</v>
      </c>
      <c r="P9">
        <v>625.11800000000005</v>
      </c>
      <c r="Q9">
        <v>212308.6084</v>
      </c>
      <c r="R9">
        <v>3331.12</v>
      </c>
      <c r="S9" s="6">
        <v>49838.734400000001</v>
      </c>
      <c r="T9">
        <v>25581.088</v>
      </c>
      <c r="U9" s="6">
        <v>402.62819999999999</v>
      </c>
      <c r="V9" t="s">
        <v>175</v>
      </c>
      <c r="W9">
        <v>19351.29</v>
      </c>
      <c r="X9">
        <v>18818.058000000001</v>
      </c>
      <c r="Y9">
        <v>4268.49</v>
      </c>
      <c r="Z9">
        <v>454170.57508928003</v>
      </c>
      <c r="AA9">
        <v>5556.6412719999998</v>
      </c>
      <c r="AB9" s="6">
        <v>94170.288648799993</v>
      </c>
      <c r="AC9">
        <v>36573.281513599999</v>
      </c>
      <c r="AD9" s="6">
        <v>519.87353184000006</v>
      </c>
      <c r="AE9" t="s">
        <v>175</v>
      </c>
      <c r="AF9">
        <v>27076.324968000001</v>
      </c>
      <c r="AG9">
        <v>22668.232666799999</v>
      </c>
      <c r="AH9">
        <v>9781.6716840000008</v>
      </c>
      <c r="AI9">
        <v>650516.88937432005</v>
      </c>
      <c r="AJ9">
        <v>69.816876780264707</v>
      </c>
      <c r="AK9">
        <v>0.85418862488635605</v>
      </c>
      <c r="AL9">
        <v>14.4762250122937</v>
      </c>
      <c r="AM9">
        <v>5.6221878495386797</v>
      </c>
      <c r="AN9" s="6">
        <v>7.9916992215225094E-2</v>
      </c>
      <c r="AO9" t="s">
        <v>175</v>
      </c>
      <c r="AP9" s="6">
        <v>4.16227855268178</v>
      </c>
      <c r="AQ9">
        <v>3.4846493668446898</v>
      </c>
      <c r="AR9">
        <v>1.5036768212748799</v>
      </c>
      <c r="AS9">
        <v>100</v>
      </c>
    </row>
    <row r="10" spans="1:60" x14ac:dyDescent="0.2">
      <c r="A10" t="s">
        <v>150</v>
      </c>
      <c r="B10">
        <v>122.34</v>
      </c>
      <c r="C10">
        <v>11.457000000000001</v>
      </c>
      <c r="D10">
        <v>128.96</v>
      </c>
      <c r="E10">
        <v>20.878</v>
      </c>
      <c r="F10">
        <v>126.96</v>
      </c>
      <c r="G10">
        <v>105.0806</v>
      </c>
      <c r="H10">
        <v>24.5853</v>
      </c>
      <c r="I10">
        <v>25.618400000000001</v>
      </c>
      <c r="J10">
        <v>137.34520000000001</v>
      </c>
      <c r="K10" t="s">
        <v>175</v>
      </c>
      <c r="L10" t="s">
        <v>175</v>
      </c>
      <c r="M10">
        <v>88.504000000000005</v>
      </c>
      <c r="N10">
        <v>82.78</v>
      </c>
      <c r="O10" s="6">
        <v>661.76689999999996</v>
      </c>
      <c r="P10">
        <v>553.28</v>
      </c>
      <c r="Q10">
        <v>232835.77340000001</v>
      </c>
      <c r="R10">
        <v>3541.75</v>
      </c>
      <c r="S10">
        <v>70355.876499999998</v>
      </c>
      <c r="T10">
        <v>23963.7736</v>
      </c>
      <c r="U10">
        <v>257.67270000000002</v>
      </c>
      <c r="V10">
        <v>4712.8458000000001</v>
      </c>
      <c r="W10">
        <v>17483.906999999999</v>
      </c>
      <c r="X10">
        <v>18685.421999999999</v>
      </c>
      <c r="Y10" s="6">
        <v>5861.56</v>
      </c>
      <c r="Z10">
        <v>498082.28645727999</v>
      </c>
      <c r="AA10">
        <v>5907.9931749999996</v>
      </c>
      <c r="AB10">
        <v>132937.42864674999</v>
      </c>
      <c r="AC10">
        <v>34261.007115920002</v>
      </c>
      <c r="AD10">
        <v>332.70699023999998</v>
      </c>
      <c r="AE10">
        <v>7814.8409055599996</v>
      </c>
      <c r="AF10">
        <v>24463.482674399998</v>
      </c>
      <c r="AG10">
        <v>22508.459341199999</v>
      </c>
      <c r="AH10" s="6">
        <v>13432.350896</v>
      </c>
      <c r="AI10">
        <v>739740.55620234995</v>
      </c>
      <c r="AJ10">
        <v>67.332023677911394</v>
      </c>
      <c r="AK10">
        <v>0.79865746516998004</v>
      </c>
      <c r="AL10">
        <v>17.9708179485547</v>
      </c>
      <c r="AM10">
        <v>4.6314896254719002</v>
      </c>
      <c r="AN10">
        <v>4.4976172720343703E-2</v>
      </c>
      <c r="AO10">
        <v>1.0564299658895999</v>
      </c>
      <c r="AP10">
        <v>3.3070354828170601</v>
      </c>
      <c r="AQ10">
        <v>3.0427504822437998</v>
      </c>
      <c r="AR10">
        <v>1.8158191792212199</v>
      </c>
      <c r="AS10">
        <v>100</v>
      </c>
    </row>
    <row r="11" spans="1:60" s="5" customFormat="1" x14ac:dyDescent="0.2">
      <c r="A11" s="5">
        <v>141674</v>
      </c>
      <c r="B11" s="5" t="s">
        <v>942</v>
      </c>
      <c r="C11" s="5">
        <f>AVERAGE(C8:C10)</f>
        <v>11.2385</v>
      </c>
      <c r="D11" s="5">
        <f t="shared" ref="D11:AS11" si="0">AVERAGE(D8:D10)</f>
        <v>125.95666666666666</v>
      </c>
      <c r="E11" s="5">
        <f t="shared" si="0"/>
        <v>19.777333333333335</v>
      </c>
      <c r="F11" s="5">
        <f t="shared" si="0"/>
        <v>118.92666666666666</v>
      </c>
      <c r="G11" s="5">
        <f t="shared" si="0"/>
        <v>114.24073333333332</v>
      </c>
      <c r="H11" s="5">
        <f t="shared" si="0"/>
        <v>21.068899999999999</v>
      </c>
      <c r="I11" s="5">
        <f t="shared" si="0"/>
        <v>27.866933333333332</v>
      </c>
      <c r="J11" s="5">
        <f t="shared" si="0"/>
        <v>132.31263333333334</v>
      </c>
      <c r="K11" s="5">
        <f t="shared" si="0"/>
        <v>20.402200000000001</v>
      </c>
      <c r="L11" s="5" t="e">
        <f t="shared" si="0"/>
        <v>#DIV/0!</v>
      </c>
      <c r="M11" s="5">
        <f t="shared" si="0"/>
        <v>94.88266666666668</v>
      </c>
      <c r="N11" s="5">
        <f t="shared" si="0"/>
        <v>83.536666666666662</v>
      </c>
      <c r="O11" s="5">
        <f t="shared" si="0"/>
        <v>538.58183333333329</v>
      </c>
      <c r="P11" s="5">
        <f t="shared" si="0"/>
        <v>570.79100000000005</v>
      </c>
      <c r="Q11" s="5">
        <f t="shared" si="0"/>
        <v>232923.90180000002</v>
      </c>
      <c r="R11" s="5">
        <f t="shared" si="0"/>
        <v>3317.97</v>
      </c>
      <c r="S11" s="5">
        <f t="shared" si="0"/>
        <v>63186.875266666662</v>
      </c>
      <c r="T11" s="5">
        <f t="shared" si="0"/>
        <v>24054.846399999999</v>
      </c>
      <c r="U11" s="5">
        <f t="shared" si="0"/>
        <v>323.85490000000004</v>
      </c>
      <c r="V11" s="5">
        <f t="shared" si="0"/>
        <v>6186.5427</v>
      </c>
      <c r="W11" s="5">
        <f t="shared" si="0"/>
        <v>17443.408500000001</v>
      </c>
      <c r="X11" s="5">
        <f t="shared" si="0"/>
        <v>19118.449000000001</v>
      </c>
      <c r="Y11" s="5">
        <f t="shared" si="0"/>
        <v>4831.96</v>
      </c>
      <c r="Z11" s="5">
        <f t="shared" si="0"/>
        <v>498270.81073055998</v>
      </c>
      <c r="AA11" s="5">
        <f t="shared" si="0"/>
        <v>5534.7057569999997</v>
      </c>
      <c r="AB11" s="5">
        <f t="shared" si="0"/>
        <v>119391.60081636666</v>
      </c>
      <c r="AC11" s="5">
        <f t="shared" si="0"/>
        <v>34391.213898080001</v>
      </c>
      <c r="AD11" s="5">
        <f t="shared" si="0"/>
        <v>418.16144688000003</v>
      </c>
      <c r="AE11" s="5">
        <f t="shared" si="0"/>
        <v>10258.525105139999</v>
      </c>
      <c r="AF11" s="5">
        <f t="shared" si="0"/>
        <v>24406.817173200001</v>
      </c>
      <c r="AG11" s="5">
        <f t="shared" si="0"/>
        <v>23030.083665399998</v>
      </c>
      <c r="AH11" s="5">
        <f t="shared" si="0"/>
        <v>11072.919536000001</v>
      </c>
      <c r="AI11" s="5">
        <f t="shared" si="0"/>
        <v>723355.32976024656</v>
      </c>
      <c r="AJ11" s="5">
        <f t="shared" si="0"/>
        <v>68.908299224188724</v>
      </c>
      <c r="AK11" s="5">
        <f t="shared" si="0"/>
        <v>0.77063863919311082</v>
      </c>
      <c r="AL11" s="5">
        <f t="shared" si="0"/>
        <v>16.418213651825766</v>
      </c>
      <c r="AM11" s="5">
        <f t="shared" si="0"/>
        <v>4.8002554372854034</v>
      </c>
      <c r="AN11" s="5">
        <f t="shared" si="0"/>
        <v>5.8810648687980867E-2</v>
      </c>
      <c r="AO11" s="5">
        <f t="shared" si="0"/>
        <v>1.3426590799782101</v>
      </c>
      <c r="AP11" s="5">
        <f t="shared" si="0"/>
        <v>3.4165220650381731</v>
      </c>
      <c r="AQ11" s="5">
        <f t="shared" si="0"/>
        <v>3.1979978204115933</v>
      </c>
      <c r="AR11" s="5">
        <f t="shared" si="0"/>
        <v>1.5341564600504298</v>
      </c>
      <c r="AS11" s="5">
        <f t="shared" si="0"/>
        <v>100</v>
      </c>
    </row>
    <row r="12" spans="1:60" s="5" customFormat="1" x14ac:dyDescent="0.2">
      <c r="B12" s="5" t="s">
        <v>943</v>
      </c>
      <c r="C12" s="5">
        <f>(_xlfn.STDEV.S(C8:C10)/AVERAGE(C8:C10)*100)</f>
        <v>12.162753258019304</v>
      </c>
      <c r="D12" s="5">
        <f t="shared" ref="D12:AS12" si="1">(_xlfn.STDEV.S(D8:D10)/AVERAGE(D8:D10)*100)</f>
        <v>3.4333909216024994</v>
      </c>
      <c r="E12" s="5">
        <f t="shared" si="1"/>
        <v>5.0319553470525298</v>
      </c>
      <c r="F12" s="5">
        <f t="shared" si="1"/>
        <v>6.3442573625539049</v>
      </c>
      <c r="G12" s="5">
        <f t="shared" si="1"/>
        <v>10.570875103691272</v>
      </c>
      <c r="H12" s="5">
        <f t="shared" si="1"/>
        <v>16.430433296349332</v>
      </c>
      <c r="I12" s="5">
        <f t="shared" si="1"/>
        <v>11.490817469968553</v>
      </c>
      <c r="J12" s="5">
        <f t="shared" si="1"/>
        <v>3.5172593079413015</v>
      </c>
      <c r="K12" s="5" t="e">
        <f t="shared" si="1"/>
        <v>#DIV/0!</v>
      </c>
      <c r="L12" s="5" t="e">
        <f t="shared" si="1"/>
        <v>#DIV/0!</v>
      </c>
      <c r="M12" s="5">
        <f t="shared" si="1"/>
        <v>10.308778084569763</v>
      </c>
      <c r="N12" s="5">
        <f t="shared" si="1"/>
        <v>16.974760708457577</v>
      </c>
      <c r="O12" s="5">
        <f t="shared" si="1"/>
        <v>19.882725243698481</v>
      </c>
      <c r="P12" s="5">
        <f t="shared" si="1"/>
        <v>8.4143779204226803</v>
      </c>
      <c r="Q12" s="5">
        <f t="shared" si="1"/>
        <v>8.8696344240345066</v>
      </c>
      <c r="R12" s="5">
        <f t="shared" si="1"/>
        <v>6.9511277246959979</v>
      </c>
      <c r="S12" s="5">
        <f t="shared" si="1"/>
        <v>18.311428354039482</v>
      </c>
      <c r="T12" s="5">
        <f t="shared" si="1"/>
        <v>6.1642642460726984</v>
      </c>
      <c r="U12" s="5">
        <f t="shared" si="1"/>
        <v>22.631562663788767</v>
      </c>
      <c r="V12" s="5">
        <f t="shared" si="1"/>
        <v>33.687994149093726</v>
      </c>
      <c r="W12" s="5">
        <f t="shared" si="1"/>
        <v>11.055463789556702</v>
      </c>
      <c r="X12" s="5">
        <f t="shared" si="1"/>
        <v>3.3402888627203877</v>
      </c>
      <c r="Y12" s="5">
        <f t="shared" si="1"/>
        <v>18.480845449065487</v>
      </c>
      <c r="Z12" s="5">
        <f t="shared" si="1"/>
        <v>8.8696344240345031</v>
      </c>
      <c r="AA12" s="5">
        <f t="shared" si="1"/>
        <v>6.9511277246959962</v>
      </c>
      <c r="AB12" s="5">
        <f t="shared" si="1"/>
        <v>18.311428354039563</v>
      </c>
      <c r="AC12" s="5">
        <f t="shared" si="1"/>
        <v>6.1642642460726966</v>
      </c>
      <c r="AD12" s="5">
        <f t="shared" si="1"/>
        <v>22.631562663788767</v>
      </c>
      <c r="AE12" s="5">
        <f t="shared" si="1"/>
        <v>33.687994149093797</v>
      </c>
      <c r="AF12" s="5">
        <f t="shared" si="1"/>
        <v>11.055463789556704</v>
      </c>
      <c r="AG12" s="5">
        <f t="shared" si="1"/>
        <v>3.3402888627203899</v>
      </c>
      <c r="AH12" s="5">
        <f t="shared" si="1"/>
        <v>18.480845449065445</v>
      </c>
      <c r="AI12" s="5">
        <f t="shared" si="1"/>
        <v>9.1497065932677639</v>
      </c>
      <c r="AJ12" s="5">
        <f t="shared" si="1"/>
        <v>1.9887262815197477</v>
      </c>
      <c r="AK12" s="5">
        <f t="shared" si="1"/>
        <v>13.045248107603252</v>
      </c>
      <c r="AL12" s="5">
        <f t="shared" si="1"/>
        <v>10.838811848126612</v>
      </c>
      <c r="AM12" s="5">
        <f t="shared" si="1"/>
        <v>15.663570908217583</v>
      </c>
      <c r="AN12" s="5">
        <f t="shared" si="1"/>
        <v>31.577304189652487</v>
      </c>
      <c r="AO12" s="5">
        <f t="shared" si="1"/>
        <v>30.148315467893543</v>
      </c>
      <c r="AP12" s="5">
        <f t="shared" si="1"/>
        <v>20.415151381106327</v>
      </c>
      <c r="AQ12" s="5">
        <f t="shared" si="1"/>
        <v>7.7715378305603489</v>
      </c>
      <c r="AR12" s="5">
        <f t="shared" si="1"/>
        <v>17.451109248523757</v>
      </c>
      <c r="AS12" s="5">
        <f t="shared" si="1"/>
        <v>0</v>
      </c>
    </row>
    <row r="13" spans="1:60" x14ac:dyDescent="0.2">
      <c r="A13" t="s">
        <v>160</v>
      </c>
      <c r="B13">
        <v>121.82</v>
      </c>
      <c r="C13">
        <v>12.7775</v>
      </c>
      <c r="D13">
        <v>108.99</v>
      </c>
      <c r="E13">
        <v>12.35</v>
      </c>
      <c r="F13">
        <v>84.31</v>
      </c>
      <c r="G13">
        <v>119.0989</v>
      </c>
      <c r="H13" s="6">
        <v>32.5503</v>
      </c>
      <c r="I13">
        <v>25.258800000000001</v>
      </c>
      <c r="J13">
        <v>143.2302</v>
      </c>
      <c r="K13" t="s">
        <v>175</v>
      </c>
      <c r="L13" t="s">
        <v>175</v>
      </c>
      <c r="M13">
        <v>132.24</v>
      </c>
      <c r="N13">
        <v>104.99</v>
      </c>
      <c r="O13">
        <v>371.37290000000002</v>
      </c>
      <c r="P13" t="s">
        <v>175</v>
      </c>
      <c r="Q13">
        <v>293417.04180000001</v>
      </c>
      <c r="R13">
        <v>3748.34</v>
      </c>
      <c r="S13">
        <v>93817.451000000001</v>
      </c>
      <c r="T13">
        <v>31076.718400000002</v>
      </c>
      <c r="U13" t="s">
        <v>175</v>
      </c>
      <c r="V13">
        <v>13320.348599999999</v>
      </c>
      <c r="W13">
        <v>10594.237499999999</v>
      </c>
      <c r="X13">
        <v>17286.191999999999</v>
      </c>
      <c r="Y13">
        <v>336.61</v>
      </c>
      <c r="Z13">
        <v>627677.73581856</v>
      </c>
      <c r="AA13">
        <v>6252.6059539999997</v>
      </c>
      <c r="AB13">
        <v>177268.0736645</v>
      </c>
      <c r="AC13">
        <v>44430.384296479999</v>
      </c>
      <c r="AD13" t="s">
        <v>175</v>
      </c>
      <c r="AE13">
        <v>22087.80204852</v>
      </c>
      <c r="AF13">
        <v>14823.457109999999</v>
      </c>
      <c r="AG13">
        <v>20822.946883199998</v>
      </c>
      <c r="AH13">
        <v>771.37547600000005</v>
      </c>
      <c r="AI13">
        <v>914134.38125126006</v>
      </c>
      <c r="AJ13">
        <v>68.663617591912399</v>
      </c>
      <c r="AK13">
        <v>0.68399199091948404</v>
      </c>
      <c r="AL13">
        <v>19.3919053150432</v>
      </c>
      <c r="AM13">
        <v>4.86037777461822</v>
      </c>
      <c r="AN13" t="s">
        <v>175</v>
      </c>
      <c r="AO13">
        <v>2.4162532885248602</v>
      </c>
      <c r="AP13">
        <v>1.6215840268155901</v>
      </c>
      <c r="AQ13">
        <v>2.2778868523354001</v>
      </c>
      <c r="AR13">
        <v>8.4383159830849694E-2</v>
      </c>
      <c r="AS13">
        <v>100</v>
      </c>
    </row>
    <row r="14" spans="1:60" x14ac:dyDescent="0.2">
      <c r="A14" t="s">
        <v>161</v>
      </c>
      <c r="B14">
        <v>120.84</v>
      </c>
      <c r="C14">
        <v>13.746499999999999</v>
      </c>
      <c r="D14">
        <v>118.3</v>
      </c>
      <c r="E14">
        <v>12.233000000000001</v>
      </c>
      <c r="F14">
        <v>86.07</v>
      </c>
      <c r="G14">
        <v>125.9999</v>
      </c>
      <c r="H14">
        <v>21.275400000000001</v>
      </c>
      <c r="I14">
        <v>33.851999999999997</v>
      </c>
      <c r="J14">
        <v>153.8125</v>
      </c>
      <c r="K14" t="s">
        <v>175</v>
      </c>
      <c r="L14" t="s">
        <v>175</v>
      </c>
      <c r="M14">
        <v>148.91999999999999</v>
      </c>
      <c r="N14">
        <v>110.07</v>
      </c>
      <c r="O14">
        <v>354.02080000000001</v>
      </c>
      <c r="P14" t="s">
        <v>175</v>
      </c>
      <c r="Q14">
        <v>301429.8468</v>
      </c>
      <c r="R14">
        <v>3812.94</v>
      </c>
      <c r="S14">
        <v>93357.209400000007</v>
      </c>
      <c r="T14">
        <v>30424.0664</v>
      </c>
      <c r="U14">
        <v>115.92749999999999</v>
      </c>
      <c r="V14">
        <v>11232.2184</v>
      </c>
      <c r="W14">
        <v>10215.870000000001</v>
      </c>
      <c r="X14">
        <v>18925.945500000002</v>
      </c>
      <c r="Y14">
        <v>267.32</v>
      </c>
      <c r="Z14">
        <v>644818.72827455995</v>
      </c>
      <c r="AA14">
        <v>6360.3652140000004</v>
      </c>
      <c r="AB14">
        <v>176398.44716129999</v>
      </c>
      <c r="AC14">
        <v>43497.287732080003</v>
      </c>
      <c r="AD14">
        <v>149.685588</v>
      </c>
      <c r="AE14">
        <v>18625.264550880001</v>
      </c>
      <c r="AF14">
        <v>14294.045303999999</v>
      </c>
      <c r="AG14">
        <v>22798.193949299999</v>
      </c>
      <c r="AH14">
        <v>612.59051199999999</v>
      </c>
      <c r="AI14">
        <v>927554.60828612</v>
      </c>
      <c r="AJ14">
        <v>69.518141844609801</v>
      </c>
      <c r="AK14">
        <v>0.68571328924259201</v>
      </c>
      <c r="AL14">
        <v>19.017580807154701</v>
      </c>
      <c r="AM14">
        <v>4.6894584257903302</v>
      </c>
      <c r="AN14">
        <v>1.6137657736031302E-2</v>
      </c>
      <c r="AO14">
        <v>2.00799655184665</v>
      </c>
      <c r="AP14">
        <v>1.5410462280395201</v>
      </c>
      <c r="AQ14">
        <v>2.45788158946513</v>
      </c>
      <c r="AR14">
        <v>6.6043606115213899E-2</v>
      </c>
      <c r="AS14">
        <v>100</v>
      </c>
    </row>
    <row r="15" spans="1:60" x14ac:dyDescent="0.2">
      <c r="A15" t="s">
        <v>162</v>
      </c>
      <c r="B15">
        <v>122.54</v>
      </c>
      <c r="C15">
        <v>12.179</v>
      </c>
      <c r="D15">
        <v>112.39</v>
      </c>
      <c r="E15">
        <v>13.936</v>
      </c>
      <c r="F15">
        <v>84.13</v>
      </c>
      <c r="G15">
        <v>126.64879999999999</v>
      </c>
      <c r="H15">
        <v>17.045100000000001</v>
      </c>
      <c r="I15">
        <v>29.214400000000001</v>
      </c>
      <c r="J15">
        <v>152.92439999999999</v>
      </c>
      <c r="K15" t="s">
        <v>175</v>
      </c>
      <c r="L15" t="s">
        <v>175</v>
      </c>
      <c r="M15">
        <v>126.70399999999999</v>
      </c>
      <c r="N15">
        <v>123.93</v>
      </c>
      <c r="O15">
        <v>374.13229999999999</v>
      </c>
      <c r="P15">
        <v>78.376999999999995</v>
      </c>
      <c r="Q15">
        <v>300021.34000000003</v>
      </c>
      <c r="R15">
        <v>3742.55</v>
      </c>
      <c r="S15">
        <v>94133.757899999997</v>
      </c>
      <c r="T15">
        <v>30598.900799999999</v>
      </c>
      <c r="U15">
        <v>117.77249999999999</v>
      </c>
      <c r="V15">
        <v>12709.6086</v>
      </c>
      <c r="W15">
        <v>10766.5005</v>
      </c>
      <c r="X15">
        <v>19941.137999999999</v>
      </c>
      <c r="Y15" s="6">
        <v>464.41</v>
      </c>
      <c r="Z15">
        <v>641805.65052799997</v>
      </c>
      <c r="AA15">
        <v>6242.9476549999999</v>
      </c>
      <c r="AB15">
        <v>177865.73555205</v>
      </c>
      <c r="AC15">
        <v>43747.248473760003</v>
      </c>
      <c r="AD15">
        <v>152.06785199999999</v>
      </c>
      <c r="AE15">
        <v>21075.072980519999</v>
      </c>
      <c r="AF15">
        <v>15064.4874996</v>
      </c>
      <c r="AG15">
        <v>24021.094834799998</v>
      </c>
      <c r="AH15">
        <v>1064.2419560000001</v>
      </c>
      <c r="AI15">
        <v>931038.54733173002</v>
      </c>
      <c r="AJ15">
        <v>68.934380039081702</v>
      </c>
      <c r="AK15">
        <v>0.67053589487693099</v>
      </c>
      <c r="AL15">
        <v>19.104014120768301</v>
      </c>
      <c r="AM15">
        <v>4.6987580266290303</v>
      </c>
      <c r="AN15">
        <v>1.6333142428507599E-2</v>
      </c>
      <c r="AO15">
        <v>2.2636090676287499</v>
      </c>
      <c r="AP15">
        <v>1.6180304824943501</v>
      </c>
      <c r="AQ15">
        <v>2.5800322557688098</v>
      </c>
      <c r="AR15" s="6">
        <v>0.11430697032362599</v>
      </c>
      <c r="AS15">
        <v>100</v>
      </c>
    </row>
    <row r="16" spans="1:60" s="5" customFormat="1" x14ac:dyDescent="0.2">
      <c r="A16" s="5">
        <v>141690</v>
      </c>
      <c r="B16" s="5" t="s">
        <v>942</v>
      </c>
      <c r="C16" s="5">
        <f>AVERAGE(C13:C15)</f>
        <v>12.901000000000002</v>
      </c>
      <c r="D16" s="5">
        <f t="shared" ref="D16:AS16" si="2">AVERAGE(D13:D15)</f>
        <v>113.22666666666667</v>
      </c>
      <c r="E16" s="5">
        <f t="shared" si="2"/>
        <v>12.839666666666666</v>
      </c>
      <c r="F16" s="5">
        <f t="shared" si="2"/>
        <v>84.836666666666659</v>
      </c>
      <c r="G16" s="5">
        <f t="shared" si="2"/>
        <v>123.91586666666666</v>
      </c>
      <c r="H16" s="5">
        <f t="shared" si="2"/>
        <v>23.6236</v>
      </c>
      <c r="I16" s="5">
        <f t="shared" si="2"/>
        <v>29.441733333333332</v>
      </c>
      <c r="J16" s="5">
        <f t="shared" si="2"/>
        <v>149.98903333333331</v>
      </c>
      <c r="K16" s="5" t="e">
        <f t="shared" si="2"/>
        <v>#DIV/0!</v>
      </c>
      <c r="L16" s="5" t="e">
        <f t="shared" si="2"/>
        <v>#DIV/0!</v>
      </c>
      <c r="M16" s="5">
        <f t="shared" si="2"/>
        <v>135.95466666666667</v>
      </c>
      <c r="N16" s="5">
        <f t="shared" si="2"/>
        <v>112.99666666666667</v>
      </c>
      <c r="O16" s="5">
        <f t="shared" si="2"/>
        <v>366.50866666666667</v>
      </c>
      <c r="P16" s="5">
        <f t="shared" si="2"/>
        <v>78.376999999999995</v>
      </c>
      <c r="Q16" s="5">
        <f t="shared" si="2"/>
        <v>298289.40953333332</v>
      </c>
      <c r="R16" s="5">
        <f t="shared" si="2"/>
        <v>3767.9433333333341</v>
      </c>
      <c r="S16" s="5">
        <f t="shared" si="2"/>
        <v>93769.472766666673</v>
      </c>
      <c r="T16" s="5">
        <f t="shared" si="2"/>
        <v>30699.895199999999</v>
      </c>
      <c r="U16" s="5">
        <f t="shared" si="2"/>
        <v>116.85</v>
      </c>
      <c r="V16" s="5">
        <f t="shared" si="2"/>
        <v>12420.725200000001</v>
      </c>
      <c r="W16" s="5">
        <f t="shared" si="2"/>
        <v>10525.536</v>
      </c>
      <c r="X16" s="5">
        <f t="shared" si="2"/>
        <v>18717.7585</v>
      </c>
      <c r="Y16" s="5">
        <f t="shared" si="2"/>
        <v>356.1133333333334</v>
      </c>
      <c r="Z16" s="5">
        <f t="shared" si="2"/>
        <v>638100.70487370656</v>
      </c>
      <c r="AA16" s="5">
        <f t="shared" si="2"/>
        <v>6285.306274333333</v>
      </c>
      <c r="AB16" s="5">
        <f t="shared" si="2"/>
        <v>177177.41879261666</v>
      </c>
      <c r="AC16" s="5">
        <f t="shared" si="2"/>
        <v>43891.640167439997</v>
      </c>
      <c r="AD16" s="5">
        <f t="shared" si="2"/>
        <v>150.87671999999998</v>
      </c>
      <c r="AE16" s="5">
        <f t="shared" si="2"/>
        <v>20596.046526639999</v>
      </c>
      <c r="AF16" s="5">
        <f t="shared" si="2"/>
        <v>14727.329971200001</v>
      </c>
      <c r="AG16" s="5">
        <f t="shared" si="2"/>
        <v>22547.411889099996</v>
      </c>
      <c r="AH16" s="5">
        <f t="shared" si="2"/>
        <v>816.06931466666663</v>
      </c>
      <c r="AI16" s="5">
        <f t="shared" si="2"/>
        <v>924242.51228970336</v>
      </c>
      <c r="AJ16" s="5">
        <f t="shared" si="2"/>
        <v>69.038713158534634</v>
      </c>
      <c r="AK16" s="5">
        <f t="shared" si="2"/>
        <v>0.68008039167966894</v>
      </c>
      <c r="AL16" s="5">
        <f t="shared" si="2"/>
        <v>19.171166747655402</v>
      </c>
      <c r="AM16" s="5">
        <f t="shared" si="2"/>
        <v>4.7495314090125262</v>
      </c>
      <c r="AN16" s="5">
        <f t="shared" si="2"/>
        <v>1.6235400082269452E-2</v>
      </c>
      <c r="AO16" s="5">
        <f t="shared" si="2"/>
        <v>2.2292863026667535</v>
      </c>
      <c r="AP16" s="5">
        <f t="shared" si="2"/>
        <v>1.593553579116487</v>
      </c>
      <c r="AQ16" s="5">
        <f t="shared" si="2"/>
        <v>2.4386002325231133</v>
      </c>
      <c r="AR16" s="5">
        <f t="shared" si="2"/>
        <v>8.8244578756563177E-2</v>
      </c>
      <c r="AS16" s="5">
        <f t="shared" si="2"/>
        <v>100</v>
      </c>
    </row>
    <row r="17" spans="1:45" s="5" customFormat="1" x14ac:dyDescent="0.2">
      <c r="B17" s="5" t="s">
        <v>943</v>
      </c>
      <c r="C17" s="5">
        <f>(_xlfn.STDEV.S(C13:C15)/AVERAGE(C13:C15)*100)</f>
        <v>6.1314166680901616</v>
      </c>
      <c r="D17" s="5">
        <f t="shared" ref="D17:AS17" si="3">(_xlfn.STDEV.S(D13:D15)/AVERAGE(D13:D15)*100)</f>
        <v>4.1607286645978405</v>
      </c>
      <c r="E17" s="5">
        <f t="shared" si="3"/>
        <v>7.408705054269543</v>
      </c>
      <c r="F17" s="5">
        <f t="shared" si="3"/>
        <v>1.2634667536059672</v>
      </c>
      <c r="G17" s="5">
        <f t="shared" si="3"/>
        <v>3.3766568743591594</v>
      </c>
      <c r="H17" s="5">
        <f t="shared" si="3"/>
        <v>33.927438479280866</v>
      </c>
      <c r="I17" s="5">
        <f t="shared" si="3"/>
        <v>14.608882460098846</v>
      </c>
      <c r="J17" s="5">
        <f t="shared" si="3"/>
        <v>3.9137132457221924</v>
      </c>
      <c r="K17" s="5" t="e">
        <f t="shared" si="3"/>
        <v>#DIV/0!</v>
      </c>
      <c r="L17" s="5" t="e">
        <f t="shared" si="3"/>
        <v>#DIV/0!</v>
      </c>
      <c r="M17" s="5">
        <f t="shared" si="3"/>
        <v>8.5061144730295446</v>
      </c>
      <c r="N17" s="5">
        <f t="shared" si="3"/>
        <v>8.6757535904181609</v>
      </c>
      <c r="O17" s="5">
        <f t="shared" si="3"/>
        <v>2.9746806047482783</v>
      </c>
      <c r="P17" s="5" t="e">
        <f t="shared" si="3"/>
        <v>#DIV/0!</v>
      </c>
      <c r="Q17" s="5">
        <f t="shared" si="3"/>
        <v>1.4341644835807807</v>
      </c>
      <c r="R17" s="5">
        <f t="shared" si="3"/>
        <v>1.0370550074161533</v>
      </c>
      <c r="S17" s="5">
        <f t="shared" si="3"/>
        <v>0.41643737913060658</v>
      </c>
      <c r="T17" s="5">
        <f t="shared" si="3"/>
        <v>1.1004727713671094</v>
      </c>
      <c r="U17" s="5">
        <f t="shared" si="3"/>
        <v>1.1164843913471798</v>
      </c>
      <c r="V17" s="5">
        <f t="shared" si="3"/>
        <v>8.6437871153667682</v>
      </c>
      <c r="W17" s="5">
        <f t="shared" si="3"/>
        <v>2.676070327036038</v>
      </c>
      <c r="X17" s="5">
        <f t="shared" si="3"/>
        <v>7.1571644332049749</v>
      </c>
      <c r="Y17" s="5">
        <f t="shared" si="3"/>
        <v>28.075895842579534</v>
      </c>
      <c r="Z17" s="5">
        <f t="shared" si="3"/>
        <v>1.4341644835807763</v>
      </c>
      <c r="AA17" s="5">
        <f t="shared" si="3"/>
        <v>1.0370550074161604</v>
      </c>
      <c r="AB17" s="5">
        <f t="shared" si="3"/>
        <v>0.41643737913061418</v>
      </c>
      <c r="AC17" s="5">
        <f t="shared" si="3"/>
        <v>1.1004727713671003</v>
      </c>
      <c r="AD17" s="5">
        <f t="shared" si="3"/>
        <v>1.1164843913471767</v>
      </c>
      <c r="AE17" s="5">
        <f t="shared" si="3"/>
        <v>8.6437871153667629</v>
      </c>
      <c r="AF17" s="5">
        <f t="shared" si="3"/>
        <v>2.6760703270360438</v>
      </c>
      <c r="AG17" s="5">
        <f t="shared" si="3"/>
        <v>7.1571644332049766</v>
      </c>
      <c r="AH17" s="5">
        <f t="shared" si="3"/>
        <v>28.075895842579691</v>
      </c>
      <c r="AI17" s="5">
        <f t="shared" si="3"/>
        <v>0.96571363762724405</v>
      </c>
      <c r="AJ17" s="5">
        <f t="shared" si="3"/>
        <v>0.63256037966661838</v>
      </c>
      <c r="AK17" s="5">
        <f t="shared" si="3"/>
        <v>1.2219823224521764</v>
      </c>
      <c r="AL17" s="5">
        <f t="shared" si="3"/>
        <v>1.0223129778452518</v>
      </c>
      <c r="AM17" s="5">
        <f t="shared" si="3"/>
        <v>2.0235325711958776</v>
      </c>
      <c r="AN17" s="5">
        <f t="shared" si="3"/>
        <v>0.85140218884482732</v>
      </c>
      <c r="AO17" s="5">
        <f t="shared" si="3"/>
        <v>9.2532390796128841</v>
      </c>
      <c r="AP17" s="5">
        <f t="shared" si="3"/>
        <v>2.8557181587063183</v>
      </c>
      <c r="AQ17" s="5">
        <f t="shared" si="3"/>
        <v>6.2327857427727746</v>
      </c>
      <c r="AR17" s="5">
        <f t="shared" si="3"/>
        <v>27.607686200950209</v>
      </c>
      <c r="AS17" s="5">
        <f t="shared" si="3"/>
        <v>0</v>
      </c>
    </row>
    <row r="18" spans="1:45" x14ac:dyDescent="0.2">
      <c r="A18" t="s">
        <v>151</v>
      </c>
      <c r="B18">
        <v>121.76</v>
      </c>
      <c r="C18">
        <v>13.224</v>
      </c>
      <c r="D18">
        <v>145.65</v>
      </c>
      <c r="E18">
        <v>31.082999999999998</v>
      </c>
      <c r="F18">
        <v>114.86</v>
      </c>
      <c r="G18">
        <v>95.913600000000002</v>
      </c>
      <c r="H18">
        <v>23.01</v>
      </c>
      <c r="I18">
        <v>38.861600000000003</v>
      </c>
      <c r="J18" s="6">
        <v>191.4658</v>
      </c>
      <c r="K18" t="s">
        <v>175</v>
      </c>
      <c r="L18" t="s">
        <v>175</v>
      </c>
      <c r="M18">
        <v>154.72</v>
      </c>
      <c r="N18">
        <v>114.87</v>
      </c>
      <c r="O18">
        <v>266.24560000000002</v>
      </c>
      <c r="P18">
        <v>473.798</v>
      </c>
      <c r="Q18">
        <v>237172.4136</v>
      </c>
      <c r="R18">
        <v>4640.6400000000003</v>
      </c>
      <c r="S18">
        <v>74504.511899999998</v>
      </c>
      <c r="T18">
        <v>27211.350399999999</v>
      </c>
      <c r="U18">
        <v>307.85669999999999</v>
      </c>
      <c r="V18">
        <v>6115.2546000000002</v>
      </c>
      <c r="W18">
        <v>18677.095499999999</v>
      </c>
      <c r="X18">
        <v>18472.345499999999</v>
      </c>
      <c r="Y18">
        <v>6050.67</v>
      </c>
      <c r="Z18">
        <v>507359.22717312002</v>
      </c>
      <c r="AA18">
        <v>7741.0515839999998</v>
      </c>
      <c r="AB18">
        <v>140776.27523505001</v>
      </c>
      <c r="AC18">
        <v>38904.067666880001</v>
      </c>
      <c r="AD18">
        <v>397.50457103999997</v>
      </c>
      <c r="AE18">
        <v>10140.31517772</v>
      </c>
      <c r="AF18">
        <v>26132.9920236</v>
      </c>
      <c r="AG18">
        <v>22251.7873893</v>
      </c>
      <c r="AH18">
        <v>13865.715372000001</v>
      </c>
      <c r="AI18">
        <v>767568.93619270995</v>
      </c>
      <c r="AJ18">
        <v>66.099499764766406</v>
      </c>
      <c r="AK18">
        <v>1.0085154855793299</v>
      </c>
      <c r="AL18">
        <v>18.340538366928602</v>
      </c>
      <c r="AM18">
        <v>5.0684786515529998</v>
      </c>
      <c r="AN18">
        <v>5.1787475013214998E-2</v>
      </c>
      <c r="AO18">
        <v>1.32109504431197</v>
      </c>
      <c r="AP18">
        <v>3.4046442985596399</v>
      </c>
      <c r="AQ18">
        <v>2.8989953006270901</v>
      </c>
      <c r="AR18">
        <v>1.80644561266075</v>
      </c>
      <c r="AS18">
        <v>100</v>
      </c>
    </row>
    <row r="19" spans="1:45" x14ac:dyDescent="0.2">
      <c r="A19" t="s">
        <v>152</v>
      </c>
      <c r="B19">
        <v>122.72</v>
      </c>
      <c r="C19">
        <v>14.6965</v>
      </c>
      <c r="D19">
        <v>113.79</v>
      </c>
      <c r="E19">
        <v>31.056999999999999</v>
      </c>
      <c r="F19">
        <v>89.85</v>
      </c>
      <c r="G19">
        <v>107.3569</v>
      </c>
      <c r="H19">
        <v>25.116299999999999</v>
      </c>
      <c r="I19">
        <v>28.8796</v>
      </c>
      <c r="J19">
        <v>137.15260000000001</v>
      </c>
      <c r="K19" t="s">
        <v>175</v>
      </c>
      <c r="L19" t="s">
        <v>175</v>
      </c>
      <c r="M19">
        <v>147.29599999999999</v>
      </c>
      <c r="N19">
        <v>105.91</v>
      </c>
      <c r="O19">
        <v>276.53859999999997</v>
      </c>
      <c r="P19" s="6">
        <v>95.484999999999999</v>
      </c>
      <c r="Q19">
        <v>223748.75380000001</v>
      </c>
      <c r="R19">
        <v>4574.4399999999996</v>
      </c>
      <c r="S19">
        <v>70518.821100000001</v>
      </c>
      <c r="T19">
        <v>30305.558400000002</v>
      </c>
      <c r="U19" s="6">
        <v>402.33300000000003</v>
      </c>
      <c r="V19" t="s">
        <v>175</v>
      </c>
      <c r="W19" s="6">
        <v>12720.519</v>
      </c>
      <c r="X19">
        <v>19589.135999999999</v>
      </c>
      <c r="Y19">
        <v>5400.13</v>
      </c>
      <c r="Z19">
        <v>478643.33412895998</v>
      </c>
      <c r="AA19">
        <v>7630.623364</v>
      </c>
      <c r="AB19">
        <v>133245.31246844999</v>
      </c>
      <c r="AC19">
        <v>43327.856844479997</v>
      </c>
      <c r="AD19" s="6">
        <v>519.49236959999996</v>
      </c>
      <c r="AE19" t="s">
        <v>175</v>
      </c>
      <c r="AF19">
        <v>17798.550184799999</v>
      </c>
      <c r="AG19">
        <v>23597.073225600001</v>
      </c>
      <c r="AH19">
        <v>12374.937908</v>
      </c>
      <c r="AI19">
        <v>717137.18049388996</v>
      </c>
      <c r="AJ19">
        <v>66.743622719340806</v>
      </c>
      <c r="AK19">
        <v>1.0640395689350299</v>
      </c>
      <c r="AL19">
        <v>18.580170725032598</v>
      </c>
      <c r="AM19">
        <v>6.0417808507209498</v>
      </c>
      <c r="AN19" s="6">
        <v>7.2439748451227595E-2</v>
      </c>
      <c r="AO19" t="s">
        <v>175</v>
      </c>
      <c r="AP19">
        <v>2.4818891934374698</v>
      </c>
      <c r="AQ19">
        <v>3.29045458350783</v>
      </c>
      <c r="AR19">
        <v>1.72560261057409</v>
      </c>
      <c r="AS19">
        <v>100</v>
      </c>
    </row>
    <row r="20" spans="1:45" x14ac:dyDescent="0.2">
      <c r="A20" t="s">
        <v>153</v>
      </c>
      <c r="B20">
        <v>121.02</v>
      </c>
      <c r="C20">
        <v>15.352</v>
      </c>
      <c r="D20">
        <v>133.09</v>
      </c>
      <c r="E20">
        <v>27.027000000000001</v>
      </c>
      <c r="F20">
        <v>103.75</v>
      </c>
      <c r="G20">
        <v>89.980800000000002</v>
      </c>
      <c r="H20">
        <v>21.24</v>
      </c>
      <c r="I20">
        <v>32.029200000000003</v>
      </c>
      <c r="J20">
        <v>159.45140000000001</v>
      </c>
      <c r="K20" t="s">
        <v>175</v>
      </c>
      <c r="L20" t="s">
        <v>175</v>
      </c>
      <c r="M20">
        <v>126.584</v>
      </c>
      <c r="N20">
        <v>102.62</v>
      </c>
      <c r="O20" s="6">
        <v>395.63080000000002</v>
      </c>
      <c r="P20">
        <v>722.94299999999998</v>
      </c>
      <c r="Q20">
        <v>204146.67199999999</v>
      </c>
      <c r="R20">
        <v>4267.6899999999996</v>
      </c>
      <c r="S20">
        <v>62706.434699999998</v>
      </c>
      <c r="T20">
        <v>23737.3344</v>
      </c>
      <c r="U20">
        <v>266.0736</v>
      </c>
      <c r="V20" s="6">
        <v>9534.2129999999997</v>
      </c>
      <c r="W20">
        <v>22874.407500000001</v>
      </c>
      <c r="X20">
        <v>15920.9295</v>
      </c>
      <c r="Y20">
        <v>4907.6400000000003</v>
      </c>
      <c r="Z20">
        <v>436710.5607424</v>
      </c>
      <c r="AA20">
        <v>7118.9336890000004</v>
      </c>
      <c r="AB20">
        <v>118483.80836564999</v>
      </c>
      <c r="AC20">
        <v>33937.266991680001</v>
      </c>
      <c r="AD20">
        <v>343.55423231999998</v>
      </c>
      <c r="AE20" s="6">
        <v>15809.631996599999</v>
      </c>
      <c r="AF20" s="6">
        <v>32005.870974000001</v>
      </c>
      <c r="AG20">
        <v>19178.3516757</v>
      </c>
      <c r="AH20">
        <v>11246.347824</v>
      </c>
      <c r="AI20">
        <v>674834.32649134996</v>
      </c>
      <c r="AJ20">
        <v>64.713744336773601</v>
      </c>
      <c r="AK20">
        <v>1.0549157636976301</v>
      </c>
      <c r="AL20">
        <v>17.5574661386418</v>
      </c>
      <c r="AM20">
        <v>5.0289775815242299</v>
      </c>
      <c r="AN20">
        <v>5.0909418628159203E-2</v>
      </c>
      <c r="AO20" s="6">
        <v>2.3427427112071602</v>
      </c>
      <c r="AP20" s="6">
        <v>4.7427745918627702</v>
      </c>
      <c r="AQ20">
        <v>2.8419348161219902</v>
      </c>
      <c r="AR20">
        <v>1.66653464154274</v>
      </c>
      <c r="AS20">
        <v>100</v>
      </c>
    </row>
    <row r="21" spans="1:45" s="5" customFormat="1" x14ac:dyDescent="0.2">
      <c r="A21" s="5">
        <v>141729</v>
      </c>
      <c r="B21" s="5" t="s">
        <v>942</v>
      </c>
      <c r="C21" s="5">
        <f>AVERAGE(C18:C20)</f>
        <v>14.424166666666666</v>
      </c>
      <c r="D21" s="5">
        <f t="shared" ref="D21:AR21" si="4">AVERAGE(D18:D20)</f>
        <v>130.84333333333333</v>
      </c>
      <c r="E21" s="5">
        <f t="shared" si="4"/>
        <v>29.722333333333335</v>
      </c>
      <c r="F21" s="5">
        <f t="shared" si="4"/>
        <v>102.82</v>
      </c>
      <c r="G21" s="5">
        <f t="shared" si="4"/>
        <v>97.750433333333334</v>
      </c>
      <c r="H21" s="5">
        <f t="shared" si="4"/>
        <v>23.1221</v>
      </c>
      <c r="I21" s="5">
        <f t="shared" si="4"/>
        <v>33.256800000000005</v>
      </c>
      <c r="J21" s="5">
        <f t="shared" si="4"/>
        <v>162.68993333333333</v>
      </c>
      <c r="K21" s="5" t="e">
        <f t="shared" si="4"/>
        <v>#DIV/0!</v>
      </c>
      <c r="L21" s="5" t="e">
        <f t="shared" si="4"/>
        <v>#DIV/0!</v>
      </c>
      <c r="M21" s="5">
        <f t="shared" si="4"/>
        <v>142.86666666666665</v>
      </c>
      <c r="N21" s="5">
        <f t="shared" si="4"/>
        <v>107.8</v>
      </c>
      <c r="O21" s="5">
        <f t="shared" si="4"/>
        <v>312.80500000000001</v>
      </c>
      <c r="P21" s="5">
        <f t="shared" si="4"/>
        <v>430.74200000000002</v>
      </c>
      <c r="Q21" s="5">
        <f t="shared" si="4"/>
        <v>221689.27980000002</v>
      </c>
      <c r="R21" s="5">
        <f t="shared" si="4"/>
        <v>4494.2566666666671</v>
      </c>
      <c r="S21" s="5">
        <f t="shared" si="4"/>
        <v>69243.255899999989</v>
      </c>
      <c r="T21" s="5">
        <f t="shared" si="4"/>
        <v>27084.747733333334</v>
      </c>
      <c r="U21" s="5">
        <f t="shared" si="4"/>
        <v>325.42110000000002</v>
      </c>
      <c r="V21" s="5">
        <f t="shared" si="4"/>
        <v>7824.7338</v>
      </c>
      <c r="W21" s="5">
        <f t="shared" si="4"/>
        <v>18090.673999999999</v>
      </c>
      <c r="X21" s="5">
        <f t="shared" si="4"/>
        <v>17994.136999999999</v>
      </c>
      <c r="Y21" s="5">
        <f t="shared" si="4"/>
        <v>5452.8133333333326</v>
      </c>
      <c r="Z21" s="5">
        <f t="shared" si="4"/>
        <v>474237.70734815998</v>
      </c>
      <c r="AA21" s="5">
        <f t="shared" si="4"/>
        <v>7496.8695456666674</v>
      </c>
      <c r="AB21" s="5">
        <f t="shared" si="4"/>
        <v>130835.13202305</v>
      </c>
      <c r="AC21" s="5">
        <f t="shared" si="4"/>
        <v>38723.063834346663</v>
      </c>
      <c r="AD21" s="5">
        <f t="shared" si="4"/>
        <v>420.18372431999995</v>
      </c>
      <c r="AE21" s="5">
        <f t="shared" si="4"/>
        <v>12974.973587159999</v>
      </c>
      <c r="AF21" s="5">
        <f t="shared" si="4"/>
        <v>25312.471060800002</v>
      </c>
      <c r="AG21" s="5">
        <f t="shared" si="4"/>
        <v>21675.737430199999</v>
      </c>
      <c r="AH21" s="5">
        <f t="shared" si="4"/>
        <v>12495.667034666665</v>
      </c>
      <c r="AI21" s="5">
        <f t="shared" si="4"/>
        <v>719846.81439264992</v>
      </c>
      <c r="AJ21" s="5">
        <f t="shared" si="4"/>
        <v>65.852288940293604</v>
      </c>
      <c r="AK21" s="5">
        <f t="shared" si="4"/>
        <v>1.0424902727373297</v>
      </c>
      <c r="AL21" s="5">
        <f t="shared" si="4"/>
        <v>18.159391743534332</v>
      </c>
      <c r="AM21" s="5">
        <f t="shared" si="4"/>
        <v>5.3797456945993929</v>
      </c>
      <c r="AN21" s="5">
        <f t="shared" si="4"/>
        <v>5.8378880697533934E-2</v>
      </c>
      <c r="AO21" s="5">
        <f t="shared" si="4"/>
        <v>1.831918877759565</v>
      </c>
      <c r="AP21" s="5">
        <f t="shared" si="4"/>
        <v>3.5431026946199595</v>
      </c>
      <c r="AQ21" s="5">
        <f t="shared" si="4"/>
        <v>3.0104615667523031</v>
      </c>
      <c r="AR21" s="5">
        <f t="shared" si="4"/>
        <v>1.73286095492586</v>
      </c>
    </row>
    <row r="22" spans="1:45" s="5" customFormat="1" x14ac:dyDescent="0.2">
      <c r="B22" s="5" t="s">
        <v>943</v>
      </c>
      <c r="C22" s="5">
        <f>(_xlfn.STDEV.S(C18:C20)/AVERAGE(C18:C20)*100)</f>
        <v>7.5555540749829602</v>
      </c>
      <c r="D22" s="5">
        <f t="shared" ref="D22:AR22" si="5">(_xlfn.STDEV.S(D18:D20)/AVERAGE(D18:D20)*100)</f>
        <v>12.265341007621872</v>
      </c>
      <c r="E22" s="5">
        <f t="shared" si="5"/>
        <v>7.8535669198417342</v>
      </c>
      <c r="F22" s="5">
        <f t="shared" si="5"/>
        <v>12.18722990022523</v>
      </c>
      <c r="G22" s="5">
        <f t="shared" si="5"/>
        <v>9.035743799702308</v>
      </c>
      <c r="H22" s="5">
        <f t="shared" si="5"/>
        <v>8.3927492291943224</v>
      </c>
      <c r="I22" s="5">
        <f t="shared" si="5"/>
        <v>15.344148836883253</v>
      </c>
      <c r="J22" s="5">
        <f t="shared" si="5"/>
        <v>16.781028380151223</v>
      </c>
      <c r="K22" s="5" t="e">
        <f t="shared" si="5"/>
        <v>#DIV/0!</v>
      </c>
      <c r="L22" s="5" t="e">
        <f t="shared" si="5"/>
        <v>#DIV/0!</v>
      </c>
      <c r="M22" s="5">
        <f t="shared" si="5"/>
        <v>10.206435029017207</v>
      </c>
      <c r="N22" s="5">
        <f t="shared" si="5"/>
        <v>5.881195752954274</v>
      </c>
      <c r="O22" s="5">
        <f t="shared" si="5"/>
        <v>22.989925972415932</v>
      </c>
      <c r="P22" s="5">
        <f t="shared" si="5"/>
        <v>73.347177159941708</v>
      </c>
      <c r="Q22" s="5">
        <f t="shared" si="5"/>
        <v>7.4919782273704243</v>
      </c>
      <c r="R22" s="5">
        <f t="shared" si="5"/>
        <v>4.4275353026487974</v>
      </c>
      <c r="S22" s="5">
        <f t="shared" si="5"/>
        <v>8.6673848723630762</v>
      </c>
      <c r="T22" s="5">
        <f t="shared" si="5"/>
        <v>12.132074201372516</v>
      </c>
      <c r="U22" s="5">
        <f t="shared" si="5"/>
        <v>21.451326425455612</v>
      </c>
      <c r="V22" s="5">
        <f t="shared" si="5"/>
        <v>30.896497325374945</v>
      </c>
      <c r="W22" s="5">
        <f t="shared" si="5"/>
        <v>28.203934780452695</v>
      </c>
      <c r="X22" s="5">
        <f t="shared" si="5"/>
        <v>10.449395298247017</v>
      </c>
      <c r="Y22" s="5">
        <f t="shared" si="5"/>
        <v>10.514448982718376</v>
      </c>
      <c r="Z22" s="5">
        <f t="shared" si="5"/>
        <v>7.4919782273704261</v>
      </c>
      <c r="AA22" s="5">
        <f t="shared" si="5"/>
        <v>4.4275353026487876</v>
      </c>
      <c r="AB22" s="5">
        <f t="shared" si="5"/>
        <v>8.6673848723630798</v>
      </c>
      <c r="AC22" s="5">
        <f t="shared" si="5"/>
        <v>12.132074201372507</v>
      </c>
      <c r="AD22" s="5">
        <f t="shared" si="5"/>
        <v>21.451326425455687</v>
      </c>
      <c r="AE22" s="5">
        <f t="shared" si="5"/>
        <v>30.896497325374959</v>
      </c>
      <c r="AF22" s="5">
        <f t="shared" si="5"/>
        <v>28.203934780452649</v>
      </c>
      <c r="AG22" s="5">
        <f t="shared" si="5"/>
        <v>10.449395298247024</v>
      </c>
      <c r="AH22" s="5">
        <f t="shared" si="5"/>
        <v>10.514448982718379</v>
      </c>
      <c r="AI22" s="5">
        <f t="shared" si="5"/>
        <v>6.4495175933155835</v>
      </c>
      <c r="AJ22" s="5">
        <f t="shared" si="5"/>
        <v>1.5751518817984529</v>
      </c>
      <c r="AK22" s="5">
        <f t="shared" si="5"/>
        <v>2.8561014102315649</v>
      </c>
      <c r="AL22" s="5">
        <f t="shared" si="5"/>
        <v>2.945448024863266</v>
      </c>
      <c r="AM22" s="5">
        <f t="shared" si="5"/>
        <v>10.663688969701507</v>
      </c>
      <c r="AN22" s="5">
        <f t="shared" si="5"/>
        <v>20.87224052623986</v>
      </c>
      <c r="AO22" s="5">
        <f t="shared" si="5"/>
        <v>39.434824435485723</v>
      </c>
      <c r="AP22" s="5">
        <f t="shared" si="5"/>
        <v>32.08443233663197</v>
      </c>
      <c r="AQ22" s="5">
        <f t="shared" si="5"/>
        <v>8.1101758097485455</v>
      </c>
      <c r="AR22" s="5">
        <f t="shared" si="5"/>
        <v>4.0532583158020437</v>
      </c>
    </row>
    <row r="23" spans="1:45" x14ac:dyDescent="0.2">
      <c r="A23" t="s">
        <v>154</v>
      </c>
      <c r="B23">
        <v>122.11</v>
      </c>
      <c r="C23">
        <v>14.991</v>
      </c>
      <c r="D23">
        <v>121.75</v>
      </c>
      <c r="E23">
        <v>17.420000000000002</v>
      </c>
      <c r="F23">
        <v>84.11</v>
      </c>
      <c r="G23">
        <v>139.6165</v>
      </c>
      <c r="H23">
        <v>21.841799999999999</v>
      </c>
      <c r="I23">
        <v>26.5608</v>
      </c>
      <c r="J23">
        <v>249.53469999999999</v>
      </c>
      <c r="K23" t="s">
        <v>175</v>
      </c>
      <c r="L23" t="s">
        <v>175</v>
      </c>
      <c r="M23">
        <v>107.06399999999999</v>
      </c>
      <c r="N23">
        <v>104.84</v>
      </c>
      <c r="O23">
        <v>458.35969999999998</v>
      </c>
      <c r="P23">
        <v>66.664000000000001</v>
      </c>
      <c r="Q23">
        <v>315391.63679999998</v>
      </c>
      <c r="R23">
        <v>3967.44</v>
      </c>
      <c r="S23">
        <v>87035.457599999994</v>
      </c>
      <c r="T23">
        <v>25222.34</v>
      </c>
      <c r="U23" t="s">
        <v>175</v>
      </c>
      <c r="V23">
        <v>5691.2856000000002</v>
      </c>
      <c r="W23">
        <v>9957.2759999999998</v>
      </c>
      <c r="X23">
        <v>20638.306499999999</v>
      </c>
      <c r="Y23">
        <v>747.27</v>
      </c>
      <c r="Z23">
        <v>674685.78944256005</v>
      </c>
      <c r="AA23">
        <v>6618.0866640000004</v>
      </c>
      <c r="AB23">
        <v>164453.49713520001</v>
      </c>
      <c r="AC23">
        <v>36060.379498000002</v>
      </c>
      <c r="AD23" t="s">
        <v>175</v>
      </c>
      <c r="AE23">
        <v>9437.2897819200007</v>
      </c>
      <c r="AF23">
        <v>13932.2205792</v>
      </c>
      <c r="AG23">
        <v>24860.904009900001</v>
      </c>
      <c r="AH23">
        <v>1712.4439319999999</v>
      </c>
      <c r="AI23">
        <v>931760.61104277999</v>
      </c>
      <c r="AJ23">
        <v>72.4097779458058</v>
      </c>
      <c r="AK23">
        <v>0.71027757404268899</v>
      </c>
      <c r="AL23">
        <v>17.6497584450529</v>
      </c>
      <c r="AM23">
        <v>3.8701334946583601</v>
      </c>
      <c r="AN23" t="s">
        <v>175</v>
      </c>
      <c r="AO23">
        <v>1.0128448949305</v>
      </c>
      <c r="AP23">
        <v>1.49525751722943</v>
      </c>
      <c r="AQ23">
        <v>2.6681643026395898</v>
      </c>
      <c r="AR23">
        <v>0.18378582564072099</v>
      </c>
      <c r="AS23">
        <v>100</v>
      </c>
    </row>
    <row r="24" spans="1:45" x14ac:dyDescent="0.2">
      <c r="A24" t="s">
        <v>155</v>
      </c>
      <c r="B24">
        <v>120.76</v>
      </c>
      <c r="C24">
        <v>17.536999999999999</v>
      </c>
      <c r="D24">
        <v>128.4</v>
      </c>
      <c r="E24">
        <v>17.004000000000001</v>
      </c>
      <c r="F24">
        <v>86.48</v>
      </c>
      <c r="G24">
        <v>145.85830000000001</v>
      </c>
      <c r="H24">
        <v>26.1252</v>
      </c>
      <c r="I24">
        <v>31.495999999999999</v>
      </c>
      <c r="J24">
        <v>244.4308</v>
      </c>
      <c r="K24" s="6">
        <v>32.072400000000002</v>
      </c>
      <c r="L24" t="s">
        <v>175</v>
      </c>
      <c r="M24">
        <v>142.84800000000001</v>
      </c>
      <c r="N24">
        <v>118.02</v>
      </c>
      <c r="O24">
        <v>416.39929999999998</v>
      </c>
      <c r="P24" t="s">
        <v>175</v>
      </c>
      <c r="Q24">
        <v>307640.35499999998</v>
      </c>
      <c r="R24">
        <v>4363.72</v>
      </c>
      <c r="S24">
        <v>83073.572400000005</v>
      </c>
      <c r="T24">
        <v>28333.7808</v>
      </c>
      <c r="U24" t="s">
        <v>175</v>
      </c>
      <c r="V24">
        <v>5161.0025999999998</v>
      </c>
      <c r="W24">
        <v>9934.9740000000002</v>
      </c>
      <c r="X24">
        <v>20969.297999999999</v>
      </c>
      <c r="Y24">
        <v>669.66</v>
      </c>
      <c r="Z24">
        <v>658104.247416</v>
      </c>
      <c r="AA24">
        <v>7279.1213319999997</v>
      </c>
      <c r="AB24">
        <v>156967.51504979999</v>
      </c>
      <c r="AC24">
        <v>40508.80640976</v>
      </c>
      <c r="AD24" t="s">
        <v>175</v>
      </c>
      <c r="AE24">
        <v>8557.9745113200006</v>
      </c>
      <c r="AF24">
        <v>13901.015620800001</v>
      </c>
      <c r="AG24">
        <v>25259.616370799999</v>
      </c>
      <c r="AH24">
        <v>1534.592856</v>
      </c>
      <c r="AI24">
        <v>912112.88956647995</v>
      </c>
      <c r="AJ24">
        <v>72.151622342360696</v>
      </c>
      <c r="AK24">
        <v>0.79805048423991798</v>
      </c>
      <c r="AL24">
        <v>17.209220135503799</v>
      </c>
      <c r="AM24">
        <v>4.4412053456468001</v>
      </c>
      <c r="AN24" t="s">
        <v>175</v>
      </c>
      <c r="AO24">
        <v>0.93825825829383203</v>
      </c>
      <c r="AP24">
        <v>1.52404551890578</v>
      </c>
      <c r="AQ24">
        <v>2.7693519804117299</v>
      </c>
      <c r="AR24">
        <v>0.168245934637474</v>
      </c>
      <c r="AS24">
        <v>100</v>
      </c>
    </row>
    <row r="25" spans="1:45" x14ac:dyDescent="0.2">
      <c r="A25" t="s">
        <v>156</v>
      </c>
      <c r="B25">
        <v>121.21</v>
      </c>
      <c r="C25">
        <v>18.221</v>
      </c>
      <c r="D25">
        <v>134.68</v>
      </c>
      <c r="E25">
        <v>16.704999999999998</v>
      </c>
      <c r="F25">
        <v>87.3</v>
      </c>
      <c r="G25">
        <v>133.07599999999999</v>
      </c>
      <c r="H25">
        <v>24.2136</v>
      </c>
      <c r="I25">
        <v>33.045999999999999</v>
      </c>
      <c r="J25">
        <v>269.98239999999998</v>
      </c>
      <c r="K25">
        <v>24.544</v>
      </c>
      <c r="L25" t="s">
        <v>175</v>
      </c>
      <c r="M25">
        <v>120.688</v>
      </c>
      <c r="N25">
        <v>122.75</v>
      </c>
      <c r="O25">
        <v>416.23140000000001</v>
      </c>
      <c r="P25" s="6">
        <v>131.80699999999999</v>
      </c>
      <c r="Q25">
        <v>310481.42</v>
      </c>
      <c r="R25">
        <v>4418.7700000000004</v>
      </c>
      <c r="S25">
        <v>88927.629700000005</v>
      </c>
      <c r="T25">
        <v>30372.056</v>
      </c>
      <c r="U25">
        <v>116.34569999999999</v>
      </c>
      <c r="V25" s="6">
        <v>8274.8094000000001</v>
      </c>
      <c r="W25">
        <v>10199.237999999999</v>
      </c>
      <c r="X25">
        <v>18634.580999999998</v>
      </c>
      <c r="Y25">
        <v>670.35</v>
      </c>
      <c r="Z25">
        <v>664181.85366400005</v>
      </c>
      <c r="AA25">
        <v>7370.950237</v>
      </c>
      <c r="AB25">
        <v>168028.75631815</v>
      </c>
      <c r="AC25">
        <v>43422.928463199998</v>
      </c>
      <c r="AD25">
        <v>150.22556784</v>
      </c>
      <c r="AE25" s="6">
        <v>13721.28894708</v>
      </c>
      <c r="AF25">
        <v>14270.773809599999</v>
      </c>
      <c r="AG25">
        <v>22447.216272599999</v>
      </c>
      <c r="AH25">
        <v>1536.1740600000001</v>
      </c>
      <c r="AI25">
        <v>935130.16733947</v>
      </c>
      <c r="AJ25">
        <v>71.025604441107703</v>
      </c>
      <c r="AK25">
        <v>0.78822718958698801</v>
      </c>
      <c r="AL25">
        <v>17.968488472167099</v>
      </c>
      <c r="AM25">
        <v>4.6435170182502103</v>
      </c>
      <c r="AN25">
        <v>1.6064669185831701E-2</v>
      </c>
      <c r="AO25" s="6">
        <v>1.46731326036869</v>
      </c>
      <c r="AP25">
        <v>1.5260735144714299</v>
      </c>
      <c r="AQ25">
        <v>2.40043761356393</v>
      </c>
      <c r="AR25">
        <v>0.16427382129811399</v>
      </c>
      <c r="AS25">
        <v>100</v>
      </c>
    </row>
    <row r="26" spans="1:45" s="5" customFormat="1" x14ac:dyDescent="0.2">
      <c r="A26" s="5" t="s">
        <v>944</v>
      </c>
      <c r="B26" s="5" t="s">
        <v>942</v>
      </c>
      <c r="C26" s="5">
        <f>AVERAGE(C23:C25)</f>
        <v>16.916333333333331</v>
      </c>
      <c r="D26" s="5">
        <f t="shared" ref="D26:AS26" si="6">AVERAGE(D23:D25)</f>
        <v>128.27666666666667</v>
      </c>
      <c r="E26" s="5">
        <f t="shared" si="6"/>
        <v>17.043000000000003</v>
      </c>
      <c r="F26" s="5">
        <f t="shared" si="6"/>
        <v>85.963333333333324</v>
      </c>
      <c r="G26" s="5">
        <f t="shared" si="6"/>
        <v>139.51693333333333</v>
      </c>
      <c r="H26" s="5">
        <f t="shared" si="6"/>
        <v>24.060199999999998</v>
      </c>
      <c r="I26" s="5">
        <f t="shared" si="6"/>
        <v>30.367599999999999</v>
      </c>
      <c r="J26" s="5">
        <f t="shared" si="6"/>
        <v>254.64930000000001</v>
      </c>
      <c r="K26" s="5">
        <f t="shared" si="6"/>
        <v>28.308199999999999</v>
      </c>
      <c r="L26" s="5" t="e">
        <f t="shared" si="6"/>
        <v>#DIV/0!</v>
      </c>
      <c r="M26" s="5">
        <f t="shared" si="6"/>
        <v>123.53333333333335</v>
      </c>
      <c r="N26" s="5">
        <f t="shared" si="6"/>
        <v>115.20333333333333</v>
      </c>
      <c r="O26" s="5">
        <f t="shared" si="6"/>
        <v>430.33013333333338</v>
      </c>
      <c r="P26" s="5">
        <f t="shared" si="6"/>
        <v>99.235500000000002</v>
      </c>
      <c r="Q26" s="5">
        <f t="shared" si="6"/>
        <v>311171.13726666663</v>
      </c>
      <c r="R26" s="5">
        <f t="shared" si="6"/>
        <v>4249.9766666666665</v>
      </c>
      <c r="S26" s="5">
        <f t="shared" si="6"/>
        <v>86345.553233333339</v>
      </c>
      <c r="T26" s="5">
        <f t="shared" si="6"/>
        <v>27976.058933333334</v>
      </c>
      <c r="U26" s="5">
        <f t="shared" si="6"/>
        <v>116.34569999999999</v>
      </c>
      <c r="V26" s="5">
        <f t="shared" si="6"/>
        <v>6375.6992</v>
      </c>
      <c r="W26" s="5">
        <f t="shared" si="6"/>
        <v>10030.495999999999</v>
      </c>
      <c r="X26" s="5">
        <f t="shared" si="6"/>
        <v>20080.728500000001</v>
      </c>
      <c r="Y26" s="5">
        <f t="shared" si="6"/>
        <v>695.75999999999988</v>
      </c>
      <c r="Z26" s="5">
        <f t="shared" si="6"/>
        <v>665657.29684085341</v>
      </c>
      <c r="AA26" s="5">
        <f t="shared" si="6"/>
        <v>7089.386077666667</v>
      </c>
      <c r="AB26" s="5">
        <f t="shared" si="6"/>
        <v>163149.92283438332</v>
      </c>
      <c r="AC26" s="5">
        <f t="shared" si="6"/>
        <v>39997.371456986664</v>
      </c>
      <c r="AD26" s="5">
        <f t="shared" si="6"/>
        <v>150.22556784</v>
      </c>
      <c r="AE26" s="5">
        <f t="shared" si="6"/>
        <v>10572.18441344</v>
      </c>
      <c r="AF26" s="5">
        <f t="shared" si="6"/>
        <v>14034.670003199999</v>
      </c>
      <c r="AG26" s="5">
        <f t="shared" si="6"/>
        <v>24189.245551100001</v>
      </c>
      <c r="AH26" s="5">
        <f t="shared" si="6"/>
        <v>1594.4036159999998</v>
      </c>
      <c r="AI26" s="5">
        <f t="shared" si="6"/>
        <v>926334.5559829101</v>
      </c>
      <c r="AJ26" s="5">
        <f t="shared" si="6"/>
        <v>71.862334909758076</v>
      </c>
      <c r="AK26" s="5">
        <f t="shared" si="6"/>
        <v>0.76551841595653158</v>
      </c>
      <c r="AL26" s="5">
        <f t="shared" si="6"/>
        <v>17.609155684241262</v>
      </c>
      <c r="AM26" s="5">
        <f t="shared" si="6"/>
        <v>4.3182852861851231</v>
      </c>
      <c r="AN26" s="5">
        <f t="shared" si="6"/>
        <v>1.6064669185831701E-2</v>
      </c>
      <c r="AO26" s="5">
        <f t="shared" si="6"/>
        <v>1.1394721378643407</v>
      </c>
      <c r="AP26" s="5">
        <f t="shared" si="6"/>
        <v>1.5151255168688802</v>
      </c>
      <c r="AQ26" s="5">
        <f t="shared" si="6"/>
        <v>2.6126512988717501</v>
      </c>
      <c r="AR26" s="5">
        <f t="shared" si="6"/>
        <v>0.17210186052543633</v>
      </c>
      <c r="AS26" s="5">
        <f t="shared" si="6"/>
        <v>100</v>
      </c>
    </row>
    <row r="27" spans="1:45" s="5" customFormat="1" x14ac:dyDescent="0.2">
      <c r="B27" s="5" t="s">
        <v>943</v>
      </c>
      <c r="C27" s="5">
        <f>(_xlfn.STDEV.S(C23:C25)/AVERAGE(C23:C25)*100)</f>
        <v>10.061874743740091</v>
      </c>
      <c r="D27" s="5">
        <f t="shared" ref="D27:AS27" si="7">(_xlfn.STDEV.S(D23:D25)/AVERAGE(D23:D25)*100)</f>
        <v>5.0405755176290388</v>
      </c>
      <c r="E27" s="5">
        <f t="shared" si="7"/>
        <v>2.106975944612234</v>
      </c>
      <c r="F27" s="5">
        <f t="shared" si="7"/>
        <v>1.9270690224033005</v>
      </c>
      <c r="G27" s="5">
        <f t="shared" si="7"/>
        <v>4.581330377285572</v>
      </c>
      <c r="H27" s="5">
        <f t="shared" si="7"/>
        <v>8.9185305701119244</v>
      </c>
      <c r="I27" s="5">
        <f t="shared" si="7"/>
        <v>11.152192362755372</v>
      </c>
      <c r="J27" s="5">
        <f t="shared" si="7"/>
        <v>5.3099888982648782</v>
      </c>
      <c r="K27" s="5">
        <f t="shared" si="7"/>
        <v>18.805090721009542</v>
      </c>
      <c r="L27" s="5" t="e">
        <f t="shared" si="7"/>
        <v>#DIV/0!</v>
      </c>
      <c r="M27" s="5">
        <f t="shared" si="7"/>
        <v>14.620253153013717</v>
      </c>
      <c r="N27" s="5">
        <f t="shared" si="7"/>
        <v>8.0564370545383195</v>
      </c>
      <c r="O27" s="5">
        <f t="shared" si="7"/>
        <v>5.6408929041908156</v>
      </c>
      <c r="P27" s="5">
        <f t="shared" si="7"/>
        <v>46.417922060991508</v>
      </c>
      <c r="Q27" s="5">
        <f t="shared" si="7"/>
        <v>1.2602067253597047</v>
      </c>
      <c r="R27" s="5">
        <f t="shared" si="7"/>
        <v>5.7936138261170234</v>
      </c>
      <c r="S27" s="5">
        <f t="shared" si="7"/>
        <v>3.459802493214871</v>
      </c>
      <c r="T27" s="5">
        <f t="shared" si="7"/>
        <v>9.2701682604221674</v>
      </c>
      <c r="U27" s="5" t="e">
        <f t="shared" si="7"/>
        <v>#DIV/0!</v>
      </c>
      <c r="V27" s="5">
        <f t="shared" si="7"/>
        <v>26.12909602733836</v>
      </c>
      <c r="W27" s="5">
        <f t="shared" si="7"/>
        <v>1.4611409700783551</v>
      </c>
      <c r="X27" s="5">
        <f t="shared" si="7"/>
        <v>6.2910451169861474</v>
      </c>
      <c r="Y27" s="5">
        <f t="shared" si="7"/>
        <v>6.4117371826066289</v>
      </c>
      <c r="Z27" s="5">
        <f t="shared" si="7"/>
        <v>1.2602067253597091</v>
      </c>
      <c r="AA27" s="5">
        <f t="shared" si="7"/>
        <v>5.7936138261170163</v>
      </c>
      <c r="AB27" s="5">
        <f t="shared" si="7"/>
        <v>3.4598024932148785</v>
      </c>
      <c r="AC27" s="5">
        <f t="shared" si="7"/>
        <v>9.2701682604221602</v>
      </c>
      <c r="AD27" s="5" t="e">
        <f t="shared" si="7"/>
        <v>#DIV/0!</v>
      </c>
      <c r="AE27" s="5">
        <f t="shared" si="7"/>
        <v>26.129096027338395</v>
      </c>
      <c r="AF27" s="5">
        <f t="shared" si="7"/>
        <v>1.4611409700783535</v>
      </c>
      <c r="AG27" s="5">
        <f t="shared" si="7"/>
        <v>6.2910451169861474</v>
      </c>
      <c r="AH27" s="5">
        <f t="shared" si="7"/>
        <v>6.4117371826066254</v>
      </c>
      <c r="AI27" s="5">
        <f t="shared" si="7"/>
        <v>1.3419582127102911</v>
      </c>
      <c r="AJ27" s="5">
        <f t="shared" si="7"/>
        <v>1.0242310330587288</v>
      </c>
      <c r="AK27" s="5">
        <f t="shared" si="7"/>
        <v>6.2822063647894524</v>
      </c>
      <c r="AL27" s="5">
        <f t="shared" si="7"/>
        <v>2.1651188587375794</v>
      </c>
      <c r="AM27" s="5">
        <f t="shared" si="7"/>
        <v>9.2878696011073671</v>
      </c>
      <c r="AN27" s="5" t="e">
        <f t="shared" si="7"/>
        <v>#DIV/0!</v>
      </c>
      <c r="AO27" s="5">
        <f t="shared" si="7"/>
        <v>25.130719226586212</v>
      </c>
      <c r="AP27" s="5">
        <f t="shared" si="7"/>
        <v>1.1375984928040712</v>
      </c>
      <c r="AQ27" s="5">
        <f t="shared" si="7"/>
        <v>7.2960105183445396</v>
      </c>
      <c r="AR27" s="5">
        <f t="shared" si="7"/>
        <v>5.9916132790677219</v>
      </c>
      <c r="AS27" s="5">
        <f t="shared" si="7"/>
        <v>0</v>
      </c>
    </row>
    <row r="28" spans="1:45" x14ac:dyDescent="0.2">
      <c r="A28" t="s">
        <v>157</v>
      </c>
      <c r="B28">
        <v>122.89</v>
      </c>
      <c r="C28">
        <v>20.178000000000001</v>
      </c>
      <c r="D28">
        <v>108.26</v>
      </c>
      <c r="E28">
        <v>16.236999999999998</v>
      </c>
      <c r="F28">
        <v>75.3</v>
      </c>
      <c r="G28">
        <v>119.9744</v>
      </c>
      <c r="H28">
        <v>15.1335</v>
      </c>
      <c r="I28">
        <v>24.465199999999999</v>
      </c>
      <c r="J28">
        <v>108.38030000000001</v>
      </c>
      <c r="K28" t="s">
        <v>175</v>
      </c>
      <c r="L28" t="s">
        <v>175</v>
      </c>
      <c r="M28">
        <v>135.85599999999999</v>
      </c>
      <c r="N28">
        <v>132.94999999999999</v>
      </c>
      <c r="O28">
        <v>345.64769999999999</v>
      </c>
      <c r="P28">
        <v>193.84299999999999</v>
      </c>
      <c r="Q28">
        <v>253785.97380000001</v>
      </c>
      <c r="R28">
        <v>3670.6</v>
      </c>
      <c r="S28">
        <v>60562.4565</v>
      </c>
      <c r="T28">
        <v>32613.006399999998</v>
      </c>
      <c r="U28">
        <v>231.11699999999999</v>
      </c>
      <c r="V28" t="s">
        <v>175</v>
      </c>
      <c r="W28">
        <v>13098.456</v>
      </c>
      <c r="X28">
        <v>17061.177</v>
      </c>
      <c r="Y28">
        <v>357.04</v>
      </c>
      <c r="Z28">
        <v>542898.95515296003</v>
      </c>
      <c r="AA28">
        <v>6122.9278599999998</v>
      </c>
      <c r="AB28">
        <v>114432.76155675</v>
      </c>
      <c r="AC28">
        <v>46626.815250079999</v>
      </c>
      <c r="AD28">
        <v>298.41827039999998</v>
      </c>
      <c r="AE28" t="s">
        <v>175</v>
      </c>
      <c r="AF28">
        <v>18327.359635199999</v>
      </c>
      <c r="AG28">
        <v>20551.893814200001</v>
      </c>
      <c r="AH28">
        <v>818.19286399999999</v>
      </c>
      <c r="AI28">
        <v>750077.32440359006</v>
      </c>
      <c r="AJ28">
        <v>72.379065129669897</v>
      </c>
      <c r="AK28">
        <v>0.81630622081110504</v>
      </c>
      <c r="AL28">
        <v>15.2561286461685</v>
      </c>
      <c r="AM28">
        <v>6.2162678077429501</v>
      </c>
      <c r="AN28">
        <v>3.97850009180429E-2</v>
      </c>
      <c r="AO28" t="s">
        <v>175</v>
      </c>
      <c r="AP28" s="6">
        <v>2.4433960391713798</v>
      </c>
      <c r="AQ28">
        <v>2.73997001982982</v>
      </c>
      <c r="AR28">
        <v>0.10908113568831999</v>
      </c>
      <c r="AS28">
        <v>100</v>
      </c>
    </row>
    <row r="29" spans="1:45" x14ac:dyDescent="0.2">
      <c r="A29" t="s">
        <v>158</v>
      </c>
      <c r="B29">
        <v>122.83</v>
      </c>
      <c r="C29">
        <v>18.192499999999999</v>
      </c>
      <c r="D29">
        <v>123.32</v>
      </c>
      <c r="E29">
        <v>16.731000000000002</v>
      </c>
      <c r="F29">
        <v>80.64</v>
      </c>
      <c r="G29">
        <v>126.46339999999999</v>
      </c>
      <c r="H29">
        <v>16.319400000000002</v>
      </c>
      <c r="I29">
        <v>29.635999999999999</v>
      </c>
      <c r="J29">
        <v>137.37729999999999</v>
      </c>
      <c r="K29" t="s">
        <v>175</v>
      </c>
      <c r="L29" t="s">
        <v>175</v>
      </c>
      <c r="M29">
        <v>127.85599999999999</v>
      </c>
      <c r="N29">
        <v>129.87</v>
      </c>
      <c r="O29">
        <v>309.38130000000001</v>
      </c>
      <c r="P29">
        <v>198.679</v>
      </c>
      <c r="Q29">
        <v>254227.86660000001</v>
      </c>
      <c r="R29">
        <v>3592.04</v>
      </c>
      <c r="S29">
        <v>60388.364399999999</v>
      </c>
      <c r="T29">
        <v>42019.588000000003</v>
      </c>
      <c r="U29">
        <v>288.75479999999999</v>
      </c>
      <c r="V29">
        <v>11063.395200000001</v>
      </c>
      <c r="W29">
        <v>10545.822</v>
      </c>
      <c r="X29">
        <v>17298.445500000002</v>
      </c>
      <c r="Y29">
        <v>362.81</v>
      </c>
      <c r="Z29">
        <v>543844.25223072001</v>
      </c>
      <c r="AA29">
        <v>5991.8819240000003</v>
      </c>
      <c r="AB29">
        <v>114103.8145338</v>
      </c>
      <c r="AC29">
        <v>60075.404963599998</v>
      </c>
      <c r="AD29">
        <v>372.84019776000002</v>
      </c>
      <c r="AE29">
        <v>18345.321920639999</v>
      </c>
      <c r="AF29">
        <v>14755.7141424</v>
      </c>
      <c r="AG29">
        <v>20837.7074493</v>
      </c>
      <c r="AH29">
        <v>831.41539599999999</v>
      </c>
      <c r="AI29">
        <v>779158.35275822005</v>
      </c>
      <c r="AJ29">
        <v>69.7989375722549</v>
      </c>
      <c r="AK29">
        <v>0.76901978946753802</v>
      </c>
      <c r="AL29">
        <v>14.6444960937494</v>
      </c>
      <c r="AM29">
        <v>7.71029467256984</v>
      </c>
      <c r="AN29">
        <v>4.7851658965105903E-2</v>
      </c>
      <c r="AO29" s="6">
        <v>2.3545049418641999</v>
      </c>
      <c r="AP29">
        <v>1.8938017015623001</v>
      </c>
      <c r="AQ29">
        <v>2.6743867117043099</v>
      </c>
      <c r="AR29">
        <v>0.10670685786230601</v>
      </c>
      <c r="AS29">
        <v>100</v>
      </c>
    </row>
    <row r="30" spans="1:45" x14ac:dyDescent="0.2">
      <c r="A30" t="s">
        <v>159</v>
      </c>
      <c r="B30">
        <v>120.38</v>
      </c>
      <c r="C30">
        <v>17.175999999999998</v>
      </c>
      <c r="D30">
        <v>124.73</v>
      </c>
      <c r="E30">
        <v>16.757000000000001</v>
      </c>
      <c r="F30">
        <v>80.819999999999993</v>
      </c>
      <c r="G30">
        <v>124.2283</v>
      </c>
      <c r="H30" s="6">
        <v>11.327999999999999</v>
      </c>
      <c r="I30">
        <v>28.110800000000001</v>
      </c>
      <c r="J30">
        <v>130.58279999999999</v>
      </c>
      <c r="K30" t="s">
        <v>175</v>
      </c>
      <c r="L30" t="s">
        <v>175</v>
      </c>
      <c r="M30">
        <v>109.48</v>
      </c>
      <c r="N30">
        <v>125.69</v>
      </c>
      <c r="O30">
        <v>320.17070000000001</v>
      </c>
      <c r="P30" s="6">
        <v>133.13300000000001</v>
      </c>
      <c r="Q30">
        <v>263606.95860000001</v>
      </c>
      <c r="R30">
        <v>3706.24</v>
      </c>
      <c r="S30">
        <v>63309.682800000002</v>
      </c>
      <c r="T30">
        <v>38798.292000000001</v>
      </c>
      <c r="U30">
        <v>237.23009999999999</v>
      </c>
      <c r="V30">
        <v>8982.7530000000006</v>
      </c>
      <c r="W30">
        <v>10800.940500000001</v>
      </c>
      <c r="X30">
        <v>17603.9535</v>
      </c>
      <c r="Y30">
        <v>304.24</v>
      </c>
      <c r="Z30">
        <v>563908.00583712</v>
      </c>
      <c r="AA30">
        <v>6182.378944</v>
      </c>
      <c r="AB30">
        <v>119623.6456506</v>
      </c>
      <c r="AC30">
        <v>55469.918072400003</v>
      </c>
      <c r="AD30">
        <v>306.31150511999999</v>
      </c>
      <c r="AE30">
        <v>14895.201024600001</v>
      </c>
      <c r="AF30">
        <v>15112.675947600001</v>
      </c>
      <c r="AG30">
        <v>21205.722386099998</v>
      </c>
      <c r="AH30">
        <v>697.19638399999997</v>
      </c>
      <c r="AI30">
        <v>797401.05575154</v>
      </c>
      <c r="AJ30">
        <v>70.718241689013595</v>
      </c>
      <c r="AK30">
        <v>0.77531612222072999</v>
      </c>
      <c r="AL30">
        <v>15.001691405820401</v>
      </c>
      <c r="AM30">
        <v>6.9563386795519504</v>
      </c>
      <c r="AN30">
        <v>3.8413732075047897E-2</v>
      </c>
      <c r="AO30">
        <v>1.8679685607591101</v>
      </c>
      <c r="AP30">
        <v>1.89524152728347</v>
      </c>
      <c r="AQ30">
        <v>2.6593546914875699</v>
      </c>
      <c r="AR30">
        <v>8.7433591788124904E-2</v>
      </c>
      <c r="AS30">
        <v>100</v>
      </c>
    </row>
    <row r="31" spans="1:45" s="5" customFormat="1" x14ac:dyDescent="0.2">
      <c r="A31" s="5" t="s">
        <v>945</v>
      </c>
      <c r="B31" s="5" t="s">
        <v>942</v>
      </c>
      <c r="C31" s="5">
        <f>AVERAGE(C28:C30)</f>
        <v>18.515499999999999</v>
      </c>
      <c r="D31" s="5">
        <f t="shared" ref="D31:AS31" si="8">AVERAGE(D28:D30)</f>
        <v>118.77</v>
      </c>
      <c r="E31" s="5">
        <f t="shared" si="8"/>
        <v>16.575000000000003</v>
      </c>
      <c r="F31" s="5">
        <f t="shared" si="8"/>
        <v>78.92</v>
      </c>
      <c r="G31" s="5">
        <f t="shared" si="8"/>
        <v>123.55536666666666</v>
      </c>
      <c r="H31" s="5">
        <f t="shared" si="8"/>
        <v>14.260300000000001</v>
      </c>
      <c r="I31" s="5">
        <f t="shared" si="8"/>
        <v>27.404</v>
      </c>
      <c r="J31" s="5">
        <f t="shared" si="8"/>
        <v>125.4468</v>
      </c>
      <c r="K31" s="5" t="e">
        <f t="shared" si="8"/>
        <v>#DIV/0!</v>
      </c>
      <c r="L31" s="5" t="e">
        <f t="shared" si="8"/>
        <v>#DIV/0!</v>
      </c>
      <c r="M31" s="5">
        <f t="shared" si="8"/>
        <v>124.39733333333334</v>
      </c>
      <c r="N31" s="5">
        <f t="shared" si="8"/>
        <v>129.50333333333333</v>
      </c>
      <c r="O31" s="5">
        <f t="shared" si="8"/>
        <v>325.06656666666669</v>
      </c>
      <c r="P31" s="5">
        <f t="shared" si="8"/>
        <v>175.21833333333333</v>
      </c>
      <c r="Q31" s="5">
        <f t="shared" si="8"/>
        <v>257206.93299999999</v>
      </c>
      <c r="R31" s="5">
        <f t="shared" si="8"/>
        <v>3656.2933333333331</v>
      </c>
      <c r="S31" s="5">
        <f t="shared" si="8"/>
        <v>61420.1679</v>
      </c>
      <c r="T31" s="5">
        <f t="shared" si="8"/>
        <v>37810.29546666667</v>
      </c>
      <c r="U31" s="5">
        <f t="shared" si="8"/>
        <v>252.3673</v>
      </c>
      <c r="V31" s="5">
        <f t="shared" si="8"/>
        <v>10023.074100000002</v>
      </c>
      <c r="W31" s="5">
        <f t="shared" si="8"/>
        <v>11481.739500000001</v>
      </c>
      <c r="X31" s="5">
        <f t="shared" si="8"/>
        <v>17321.191999999999</v>
      </c>
      <c r="Y31" s="5">
        <f t="shared" si="8"/>
        <v>341.3633333333334</v>
      </c>
      <c r="Z31" s="5">
        <f t="shared" si="8"/>
        <v>550217.07107360009</v>
      </c>
      <c r="AA31" s="5">
        <f t="shared" si="8"/>
        <v>6099.0629093333337</v>
      </c>
      <c r="AB31" s="5">
        <f t="shared" si="8"/>
        <v>116053.40724705001</v>
      </c>
      <c r="AC31" s="5">
        <f t="shared" si="8"/>
        <v>54057.379428693333</v>
      </c>
      <c r="AD31" s="5">
        <f t="shared" si="8"/>
        <v>325.85665776000002</v>
      </c>
      <c r="AE31" s="5">
        <f t="shared" si="8"/>
        <v>16620.261472620001</v>
      </c>
      <c r="AF31" s="5">
        <f t="shared" si="8"/>
        <v>16065.249908400001</v>
      </c>
      <c r="AG31" s="5">
        <f t="shared" si="8"/>
        <v>20865.107883200002</v>
      </c>
      <c r="AH31" s="5">
        <f t="shared" si="8"/>
        <v>782.26821466666661</v>
      </c>
      <c r="AI31" s="5">
        <f t="shared" si="8"/>
        <v>775545.57763778325</v>
      </c>
      <c r="AJ31" s="5">
        <f t="shared" si="8"/>
        <v>70.965414796979474</v>
      </c>
      <c r="AK31" s="5">
        <f t="shared" si="8"/>
        <v>0.78688071083312439</v>
      </c>
      <c r="AL31" s="5">
        <f t="shared" si="8"/>
        <v>14.967438715246102</v>
      </c>
      <c r="AM31" s="5">
        <f t="shared" si="8"/>
        <v>6.9609670532882468</v>
      </c>
      <c r="AN31" s="5">
        <f t="shared" si="8"/>
        <v>4.2016797319398898E-2</v>
      </c>
      <c r="AO31" s="5">
        <f t="shared" si="8"/>
        <v>2.111236751311655</v>
      </c>
      <c r="AP31" s="5">
        <f t="shared" si="8"/>
        <v>2.0774797560057165</v>
      </c>
      <c r="AQ31" s="5">
        <f t="shared" si="8"/>
        <v>2.6912371410072331</v>
      </c>
      <c r="AR31" s="5">
        <f t="shared" si="8"/>
        <v>0.10107386177958362</v>
      </c>
      <c r="AS31" s="5">
        <f t="shared" si="8"/>
        <v>100</v>
      </c>
    </row>
    <row r="32" spans="1:45" s="5" customFormat="1" x14ac:dyDescent="0.2">
      <c r="B32" s="5" t="s">
        <v>943</v>
      </c>
      <c r="C32" s="5">
        <f>(_xlfn.STDEV.S(C28:C30)/AVERAGE(C28:C30)*100)</f>
        <v>8.24629316867318</v>
      </c>
      <c r="D32" s="5">
        <f t="shared" ref="D32:AS32" si="9">(_xlfn.STDEV.S(D28:D30)/AVERAGE(D28:D30)*100)</f>
        <v>7.6864439245884517</v>
      </c>
      <c r="E32" s="5">
        <f t="shared" si="9"/>
        <v>1.7677533599348569</v>
      </c>
      <c r="F32" s="5">
        <f t="shared" si="9"/>
        <v>3.9740288351961675</v>
      </c>
      <c r="G32" s="5">
        <f t="shared" si="9"/>
        <v>2.6679729612503889</v>
      </c>
      <c r="H32" s="5">
        <f t="shared" si="9"/>
        <v>18.286805187299574</v>
      </c>
      <c r="I32" s="5">
        <f t="shared" si="9"/>
        <v>9.695197105340684</v>
      </c>
      <c r="J32" s="5">
        <f t="shared" si="9"/>
        <v>12.08913542091393</v>
      </c>
      <c r="K32" s="5" t="e">
        <f t="shared" si="9"/>
        <v>#DIV/0!</v>
      </c>
      <c r="L32" s="5" t="e">
        <f t="shared" si="9"/>
        <v>#DIV/0!</v>
      </c>
      <c r="M32" s="5">
        <f t="shared" si="9"/>
        <v>10.871513127610168</v>
      </c>
      <c r="N32" s="5">
        <f t="shared" si="9"/>
        <v>2.8137209489970019</v>
      </c>
      <c r="O32" s="5">
        <f t="shared" si="9"/>
        <v>5.728765239654134</v>
      </c>
      <c r="P32" s="5">
        <f t="shared" si="9"/>
        <v>20.846613298136774</v>
      </c>
      <c r="Q32" s="5">
        <f t="shared" si="9"/>
        <v>2.1566241553148244</v>
      </c>
      <c r="R32" s="5">
        <f t="shared" si="9"/>
        <v>1.5980327418726021</v>
      </c>
      <c r="S32" s="5">
        <f t="shared" si="9"/>
        <v>2.6679859689333596</v>
      </c>
      <c r="T32" s="5">
        <f t="shared" si="9"/>
        <v>12.643344957505667</v>
      </c>
      <c r="U32" s="5">
        <f t="shared" si="9"/>
        <v>12.545360337693779</v>
      </c>
      <c r="V32" s="5">
        <f t="shared" si="9"/>
        <v>14.678492787386347</v>
      </c>
      <c r="W32" s="5">
        <f t="shared" si="9"/>
        <v>12.244801971681063</v>
      </c>
      <c r="X32" s="5">
        <f t="shared" si="9"/>
        <v>1.5709210452840709</v>
      </c>
      <c r="Y32" s="5">
        <f t="shared" si="9"/>
        <v>9.4558881026278261</v>
      </c>
      <c r="Z32" s="5">
        <f t="shared" si="9"/>
        <v>2.1566241553148209</v>
      </c>
      <c r="AA32" s="5">
        <f t="shared" si="9"/>
        <v>1.5980327418726021</v>
      </c>
      <c r="AB32" s="5">
        <f t="shared" si="9"/>
        <v>2.6679859689333529</v>
      </c>
      <c r="AC32" s="5">
        <f t="shared" si="9"/>
        <v>12.643344957505608</v>
      </c>
      <c r="AD32" s="5">
        <f t="shared" si="9"/>
        <v>12.545360337693815</v>
      </c>
      <c r="AE32" s="5">
        <f t="shared" si="9"/>
        <v>14.678492787386277</v>
      </c>
      <c r="AF32" s="5">
        <f t="shared" si="9"/>
        <v>12.24480197168106</v>
      </c>
      <c r="AG32" s="5">
        <f t="shared" si="9"/>
        <v>1.5709210452840658</v>
      </c>
      <c r="AH32" s="5">
        <f t="shared" si="9"/>
        <v>9.4558881026278261</v>
      </c>
      <c r="AI32" s="5">
        <f t="shared" si="9"/>
        <v>3.0775526438377061</v>
      </c>
      <c r="AJ32" s="5">
        <f t="shared" si="9"/>
        <v>1.8427319330820775</v>
      </c>
      <c r="AK32" s="5">
        <f t="shared" si="9"/>
        <v>3.2631328561886073</v>
      </c>
      <c r="AL32" s="5">
        <f t="shared" si="9"/>
        <v>2.0527999488416273</v>
      </c>
      <c r="AM32" s="5">
        <f t="shared" si="9"/>
        <v>10.73161502362319</v>
      </c>
      <c r="AN32" s="5">
        <f t="shared" si="9"/>
        <v>12.136673198301663</v>
      </c>
      <c r="AO32" s="5">
        <f t="shared" si="9"/>
        <v>16.295338462615895</v>
      </c>
      <c r="AP32" s="5">
        <f t="shared" si="9"/>
        <v>15.2537522306508</v>
      </c>
      <c r="AQ32" s="5">
        <f t="shared" si="9"/>
        <v>1.592871252757972</v>
      </c>
      <c r="AR32" s="5">
        <f t="shared" si="9"/>
        <v>11.746183934087037</v>
      </c>
      <c r="AS32" s="5">
        <f t="shared" si="9"/>
        <v>0</v>
      </c>
    </row>
    <row r="33" spans="1:45" x14ac:dyDescent="0.2">
      <c r="A33" t="s">
        <v>163</v>
      </c>
      <c r="B33">
        <v>129.85</v>
      </c>
      <c r="C33" s="6">
        <v>9.6329999999999991</v>
      </c>
      <c r="D33">
        <v>94.1</v>
      </c>
      <c r="E33" s="6">
        <v>13.311999999999999</v>
      </c>
      <c r="F33">
        <v>67.739999999999995</v>
      </c>
      <c r="G33">
        <v>48.142200000000003</v>
      </c>
      <c r="H33" t="s">
        <v>175</v>
      </c>
      <c r="I33">
        <v>14.036799999999999</v>
      </c>
      <c r="J33">
        <v>99.167599999999993</v>
      </c>
      <c r="K33">
        <v>102.0228</v>
      </c>
      <c r="L33" t="s">
        <v>175</v>
      </c>
      <c r="M33" t="s">
        <v>175</v>
      </c>
      <c r="N33" t="s">
        <v>175</v>
      </c>
      <c r="O33">
        <v>207.88210000000001</v>
      </c>
      <c r="P33" s="6">
        <v>374.101</v>
      </c>
      <c r="Q33">
        <v>216683.51459999999</v>
      </c>
      <c r="R33" s="6">
        <v>2099.8200000000002</v>
      </c>
      <c r="S33">
        <v>47003.511100000003</v>
      </c>
      <c r="T33">
        <v>13495.497600000001</v>
      </c>
      <c r="U33" t="s">
        <v>175</v>
      </c>
      <c r="V33">
        <v>8809.7333999999992</v>
      </c>
      <c r="W33">
        <v>5368.5240000000003</v>
      </c>
      <c r="X33">
        <v>4872.8819999999996</v>
      </c>
      <c r="Y33">
        <v>1356.01</v>
      </c>
      <c r="Z33">
        <v>463529.37443232001</v>
      </c>
      <c r="AA33">
        <v>3502.709742</v>
      </c>
      <c r="AB33">
        <v>88813.134223450004</v>
      </c>
      <c r="AC33">
        <v>19294.51291872</v>
      </c>
      <c r="AD33" t="s">
        <v>175</v>
      </c>
      <c r="AE33">
        <v>14608.29992388</v>
      </c>
      <c r="AF33" s="6">
        <v>7511.6387807999999</v>
      </c>
      <c r="AG33">
        <v>5869.8736571999998</v>
      </c>
      <c r="AH33">
        <v>3107.4325159999999</v>
      </c>
      <c r="AI33">
        <v>606236.97619436996</v>
      </c>
      <c r="AJ33">
        <v>76.460096073668794</v>
      </c>
      <c r="AK33" s="6">
        <v>0.57777896755624003</v>
      </c>
      <c r="AL33">
        <v>14.6499038677863</v>
      </c>
      <c r="AM33">
        <v>3.1826684409520198</v>
      </c>
      <c r="AN33" t="s">
        <v>175</v>
      </c>
      <c r="AO33">
        <v>2.4096682481466298</v>
      </c>
      <c r="AP33" s="6">
        <v>1.23905981914103</v>
      </c>
      <c r="AQ33" s="6">
        <v>0.96824738306922697</v>
      </c>
      <c r="AR33" s="6">
        <v>0.51257719967970095</v>
      </c>
      <c r="AS33">
        <v>100</v>
      </c>
    </row>
    <row r="34" spans="1:45" x14ac:dyDescent="0.2">
      <c r="A34" s="6" t="s">
        <v>164</v>
      </c>
      <c r="B34">
        <v>123.41</v>
      </c>
      <c r="C34">
        <v>14.573</v>
      </c>
      <c r="D34" s="6">
        <v>147.96</v>
      </c>
      <c r="E34">
        <v>28.690999999999999</v>
      </c>
      <c r="F34" s="6">
        <v>136.27000000000001</v>
      </c>
      <c r="G34" s="6">
        <v>99.333200000000005</v>
      </c>
      <c r="H34">
        <v>17.558399999999999</v>
      </c>
      <c r="I34" s="6">
        <v>21.898399999999999</v>
      </c>
      <c r="J34">
        <v>98.193899999999999</v>
      </c>
      <c r="K34" t="s">
        <v>175</v>
      </c>
      <c r="L34" t="s">
        <v>175</v>
      </c>
      <c r="M34">
        <v>104.70399999999999</v>
      </c>
      <c r="N34">
        <v>87.23</v>
      </c>
      <c r="O34" s="6">
        <v>729.54010000000005</v>
      </c>
      <c r="P34">
        <v>89.661000000000001</v>
      </c>
      <c r="Q34">
        <v>196800.89319999999</v>
      </c>
      <c r="R34">
        <v>4178.6000000000004</v>
      </c>
      <c r="S34">
        <v>47390.4522</v>
      </c>
      <c r="T34" s="6">
        <v>20502.809600000001</v>
      </c>
      <c r="U34">
        <v>284.84339999999997</v>
      </c>
      <c r="V34" t="s">
        <v>175</v>
      </c>
      <c r="W34">
        <v>9532.3724999999995</v>
      </c>
      <c r="X34" s="6">
        <v>15713.397000000001</v>
      </c>
      <c r="Y34" s="6">
        <v>3536.25</v>
      </c>
      <c r="Z34">
        <v>420996.47073344002</v>
      </c>
      <c r="AA34" s="6">
        <v>6970.3226599999998</v>
      </c>
      <c r="AB34">
        <v>89544.259431900005</v>
      </c>
      <c r="AC34" s="6">
        <v>29312.866885119998</v>
      </c>
      <c r="AD34">
        <v>367.78979808000003</v>
      </c>
      <c r="AE34" t="s">
        <v>175</v>
      </c>
      <c r="AF34">
        <v>13337.695602</v>
      </c>
      <c r="AG34" s="6">
        <v>18928.3580262</v>
      </c>
      <c r="AH34" s="6">
        <v>8103.6705000000002</v>
      </c>
      <c r="AI34" s="6">
        <v>587561.43363673997</v>
      </c>
      <c r="AJ34">
        <v>71.651481297480998</v>
      </c>
      <c r="AK34">
        <v>1.18631384923562</v>
      </c>
      <c r="AL34">
        <v>15.2399824606699</v>
      </c>
      <c r="AM34">
        <v>4.9889024716422599</v>
      </c>
      <c r="AN34">
        <v>6.2595973293132504E-2</v>
      </c>
      <c r="AO34" t="s">
        <v>175</v>
      </c>
      <c r="AP34">
        <v>2.27000868989064</v>
      </c>
      <c r="AQ34">
        <v>3.2215113080247599</v>
      </c>
      <c r="AR34">
        <v>1.37920394976265</v>
      </c>
      <c r="AS34">
        <v>100</v>
      </c>
    </row>
    <row r="35" spans="1:45" x14ac:dyDescent="0.2">
      <c r="A35" s="10" t="s">
        <v>165</v>
      </c>
      <c r="B35">
        <v>123.04</v>
      </c>
      <c r="C35">
        <v>14.725</v>
      </c>
      <c r="D35">
        <v>60.76</v>
      </c>
      <c r="E35">
        <v>20.254000000000001</v>
      </c>
      <c r="F35">
        <v>54.04</v>
      </c>
      <c r="G35">
        <v>34.927300000000002</v>
      </c>
      <c r="H35" t="s">
        <v>175</v>
      </c>
      <c r="I35">
        <v>12.201599999999999</v>
      </c>
      <c r="J35" t="s">
        <v>175</v>
      </c>
      <c r="K35">
        <v>98.293999999999997</v>
      </c>
      <c r="L35" t="s">
        <v>175</v>
      </c>
      <c r="M35" t="s">
        <v>175</v>
      </c>
      <c r="N35" t="s">
        <v>175</v>
      </c>
      <c r="O35" t="s">
        <v>175</v>
      </c>
      <c r="P35" t="s">
        <v>175</v>
      </c>
      <c r="Q35" s="6">
        <v>46367.558799999999</v>
      </c>
      <c r="R35">
        <v>813.14</v>
      </c>
      <c r="S35" s="6">
        <v>8234.4717000000001</v>
      </c>
      <c r="T35">
        <v>10383.8904</v>
      </c>
      <c r="U35" t="s">
        <v>175</v>
      </c>
      <c r="V35" t="s">
        <v>175</v>
      </c>
      <c r="W35" s="6">
        <v>2020.5989999999999</v>
      </c>
      <c r="X35">
        <v>2529.9749999999999</v>
      </c>
      <c r="Y35">
        <v>563.27</v>
      </c>
      <c r="Z35" s="6">
        <v>99189.481784959993</v>
      </c>
      <c r="AA35">
        <v>1356.3988340000001</v>
      </c>
      <c r="AB35" s="6">
        <v>15559.03427715</v>
      </c>
      <c r="AC35">
        <v>14845.84810488</v>
      </c>
      <c r="AD35" t="s">
        <v>175</v>
      </c>
      <c r="AE35" t="s">
        <v>175</v>
      </c>
      <c r="AF35">
        <v>2827.2221208000001</v>
      </c>
      <c r="AG35">
        <v>3047.6078849999999</v>
      </c>
      <c r="AH35">
        <v>1290.789532</v>
      </c>
      <c r="AI35" s="6">
        <v>138116.38253879</v>
      </c>
      <c r="AJ35">
        <v>71.815870037794099</v>
      </c>
      <c r="AK35">
        <v>0.98206947580534498</v>
      </c>
      <c r="AL35" s="6">
        <v>11.265162025786699</v>
      </c>
      <c r="AM35" s="6">
        <v>10.748795929918399</v>
      </c>
      <c r="AN35" t="s">
        <v>175</v>
      </c>
      <c r="AO35" t="s">
        <v>175</v>
      </c>
      <c r="AP35">
        <v>2.0469853530995699</v>
      </c>
      <c r="AQ35">
        <v>2.2065506125923</v>
      </c>
      <c r="AR35">
        <v>0.93456656500359803</v>
      </c>
      <c r="AS35">
        <v>100</v>
      </c>
    </row>
    <row r="36" spans="1:45" s="5" customFormat="1" x14ac:dyDescent="0.2">
      <c r="A36" s="5">
        <v>146102</v>
      </c>
      <c r="B36" s="5" t="s">
        <v>942</v>
      </c>
      <c r="C36" s="5">
        <f>AVERAGE(C33:C35)</f>
        <v>12.976999999999999</v>
      </c>
      <c r="D36" s="5">
        <f t="shared" ref="D36:AS36" si="10">AVERAGE(D33:D35)</f>
        <v>100.94</v>
      </c>
      <c r="E36" s="5">
        <f t="shared" si="10"/>
        <v>20.752333333333336</v>
      </c>
      <c r="F36" s="5">
        <f t="shared" si="10"/>
        <v>86.016666666666666</v>
      </c>
      <c r="G36" s="5">
        <f t="shared" si="10"/>
        <v>60.800900000000006</v>
      </c>
      <c r="H36" s="5">
        <f t="shared" si="10"/>
        <v>17.558399999999999</v>
      </c>
      <c r="I36" s="5">
        <f t="shared" si="10"/>
        <v>16.045599999999997</v>
      </c>
      <c r="J36" s="5">
        <f t="shared" si="10"/>
        <v>98.680749999999989</v>
      </c>
      <c r="K36" s="5">
        <f t="shared" si="10"/>
        <v>100.1584</v>
      </c>
      <c r="L36" s="5" t="e">
        <f t="shared" si="10"/>
        <v>#DIV/0!</v>
      </c>
      <c r="M36" s="5">
        <f t="shared" si="10"/>
        <v>104.70399999999999</v>
      </c>
      <c r="N36" s="5">
        <f t="shared" si="10"/>
        <v>87.23</v>
      </c>
      <c r="O36" s="5">
        <f t="shared" si="10"/>
        <v>468.71110000000004</v>
      </c>
      <c r="P36" s="5">
        <f t="shared" si="10"/>
        <v>231.881</v>
      </c>
      <c r="Q36" s="5">
        <f t="shared" si="10"/>
        <v>153283.98886666665</v>
      </c>
      <c r="R36" s="5">
        <f t="shared" si="10"/>
        <v>2363.8533333333335</v>
      </c>
      <c r="S36" s="5">
        <f t="shared" si="10"/>
        <v>34209.478333333333</v>
      </c>
      <c r="T36" s="5">
        <f t="shared" si="10"/>
        <v>14794.065866666666</v>
      </c>
      <c r="U36" s="5">
        <f t="shared" si="10"/>
        <v>284.84339999999997</v>
      </c>
      <c r="V36" s="5">
        <f t="shared" si="10"/>
        <v>8809.7333999999992</v>
      </c>
      <c r="W36" s="5">
        <f t="shared" si="10"/>
        <v>5640.4984999999988</v>
      </c>
      <c r="X36" s="5">
        <f t="shared" si="10"/>
        <v>7705.4180000000006</v>
      </c>
      <c r="Y36" s="5">
        <f t="shared" si="10"/>
        <v>1818.5100000000002</v>
      </c>
      <c r="Z36" s="5">
        <f t="shared" si="10"/>
        <v>327905.10898357333</v>
      </c>
      <c r="AA36" s="5">
        <f t="shared" si="10"/>
        <v>3943.1437453333333</v>
      </c>
      <c r="AB36" s="5">
        <f t="shared" si="10"/>
        <v>64638.809310833341</v>
      </c>
      <c r="AC36" s="5">
        <f t="shared" si="10"/>
        <v>21151.075969573332</v>
      </c>
      <c r="AD36" s="5">
        <f t="shared" si="10"/>
        <v>367.78979808000003</v>
      </c>
      <c r="AE36" s="5">
        <f t="shared" si="10"/>
        <v>14608.29992388</v>
      </c>
      <c r="AF36" s="5">
        <f t="shared" si="10"/>
        <v>7892.1855012000005</v>
      </c>
      <c r="AG36" s="5">
        <f t="shared" si="10"/>
        <v>9281.9465228000008</v>
      </c>
      <c r="AH36" s="5">
        <f t="shared" si="10"/>
        <v>4167.2975160000005</v>
      </c>
      <c r="AI36" s="5">
        <f t="shared" si="10"/>
        <v>443971.59745663329</v>
      </c>
      <c r="AJ36" s="5">
        <f t="shared" si="10"/>
        <v>73.30914913631463</v>
      </c>
      <c r="AK36" s="5">
        <f t="shared" si="10"/>
        <v>0.91538743086573504</v>
      </c>
      <c r="AL36" s="5">
        <f t="shared" si="10"/>
        <v>13.7183494514143</v>
      </c>
      <c r="AM36" s="5">
        <f t="shared" si="10"/>
        <v>6.3067889475042263</v>
      </c>
      <c r="AN36" s="5">
        <f t="shared" si="10"/>
        <v>6.2595973293132504E-2</v>
      </c>
      <c r="AO36" s="5">
        <f t="shared" si="10"/>
        <v>2.4096682481466298</v>
      </c>
      <c r="AP36" s="5">
        <f t="shared" si="10"/>
        <v>1.8520179540437465</v>
      </c>
      <c r="AQ36" s="5">
        <f t="shared" si="10"/>
        <v>2.1321031012287626</v>
      </c>
      <c r="AR36" s="5">
        <f t="shared" si="10"/>
        <v>0.94211590481531626</v>
      </c>
      <c r="AS36" s="5">
        <f t="shared" si="10"/>
        <v>100</v>
      </c>
    </row>
    <row r="37" spans="1:45" s="5" customFormat="1" x14ac:dyDescent="0.2">
      <c r="B37" s="5" t="s">
        <v>943</v>
      </c>
      <c r="C37" s="5">
        <f>(_xlfn.STDEV.S(C33:C35)/AVERAGE(C33:C35)*100)</f>
        <v>22.324004161108032</v>
      </c>
      <c r="D37" s="5">
        <f t="shared" ref="D37:AS37" si="11">(_xlfn.STDEV.S(D33:D35)/AVERAGE(D33:D35)*100)</f>
        <v>43.590805515511292</v>
      </c>
      <c r="E37" s="5">
        <f t="shared" si="11"/>
        <v>37.111977530474434</v>
      </c>
      <c r="F37" s="5">
        <f t="shared" si="11"/>
        <v>51.218502143619325</v>
      </c>
      <c r="G37" s="5">
        <f t="shared" si="11"/>
        <v>55.949531838796041</v>
      </c>
      <c r="H37" s="5" t="e">
        <f t="shared" si="11"/>
        <v>#DIV/0!</v>
      </c>
      <c r="I37" s="5">
        <f t="shared" si="11"/>
        <v>32.102645513664719</v>
      </c>
      <c r="J37" s="5">
        <f t="shared" si="11"/>
        <v>0.6977144710000045</v>
      </c>
      <c r="K37" s="5">
        <f t="shared" si="11"/>
        <v>2.6324899016841359</v>
      </c>
      <c r="L37" s="5" t="e">
        <f t="shared" si="11"/>
        <v>#DIV/0!</v>
      </c>
      <c r="M37" s="5" t="e">
        <f t="shared" si="11"/>
        <v>#DIV/0!</v>
      </c>
      <c r="N37" s="5" t="e">
        <f t="shared" si="11"/>
        <v>#DIV/0!</v>
      </c>
      <c r="O37" s="5">
        <f t="shared" si="11"/>
        <v>78.698351556046347</v>
      </c>
      <c r="P37" s="5">
        <f t="shared" si="11"/>
        <v>86.73822039783407</v>
      </c>
      <c r="Q37" s="5">
        <f t="shared" si="11"/>
        <v>60.752918543072077</v>
      </c>
      <c r="R37" s="5">
        <f t="shared" si="11"/>
        <v>71.840106966260336</v>
      </c>
      <c r="S37" s="5">
        <f t="shared" si="11"/>
        <v>65.759107328123733</v>
      </c>
      <c r="T37" s="5">
        <f t="shared" si="11"/>
        <v>35.03389496884067</v>
      </c>
      <c r="U37" s="5" t="e">
        <f t="shared" si="11"/>
        <v>#DIV/0!</v>
      </c>
      <c r="V37" s="5" t="e">
        <f t="shared" si="11"/>
        <v>#DIV/0!</v>
      </c>
      <c r="W37" s="5">
        <f t="shared" si="11"/>
        <v>66.718658329342091</v>
      </c>
      <c r="X37" s="5">
        <f t="shared" si="11"/>
        <v>91.278061392962044</v>
      </c>
      <c r="Y37" s="5">
        <f t="shared" si="11"/>
        <v>84.657611527557336</v>
      </c>
      <c r="Z37" s="5">
        <f t="shared" si="11"/>
        <v>60.752918543072063</v>
      </c>
      <c r="AA37" s="5">
        <f t="shared" si="11"/>
        <v>71.840106966260308</v>
      </c>
      <c r="AB37" s="5">
        <f t="shared" si="11"/>
        <v>65.75910732812369</v>
      </c>
      <c r="AC37" s="5">
        <f t="shared" si="11"/>
        <v>35.033894968840656</v>
      </c>
      <c r="AD37" s="5" t="e">
        <f t="shared" si="11"/>
        <v>#DIV/0!</v>
      </c>
      <c r="AE37" s="5" t="e">
        <f t="shared" si="11"/>
        <v>#DIV/0!</v>
      </c>
      <c r="AF37" s="5">
        <f t="shared" si="11"/>
        <v>66.718658329342034</v>
      </c>
      <c r="AG37" s="5">
        <f t="shared" si="11"/>
        <v>91.278061392962002</v>
      </c>
      <c r="AH37" s="5">
        <f t="shared" si="11"/>
        <v>84.657611527557322</v>
      </c>
      <c r="AI37" s="5">
        <f t="shared" si="11"/>
        <v>59.698171881940034</v>
      </c>
      <c r="AJ37" s="5">
        <f t="shared" si="11"/>
        <v>3.7240068071983332</v>
      </c>
      <c r="AK37" s="5">
        <f t="shared" si="11"/>
        <v>33.832573261192131</v>
      </c>
      <c r="AL37" s="5">
        <f t="shared" si="11"/>
        <v>15.635345442685328</v>
      </c>
      <c r="AM37" s="5">
        <f t="shared" si="11"/>
        <v>62.65437904873523</v>
      </c>
      <c r="AN37" s="5" t="e">
        <f t="shared" si="11"/>
        <v>#DIV/0!</v>
      </c>
      <c r="AO37" s="5" t="e">
        <f t="shared" si="11"/>
        <v>#DIV/0!</v>
      </c>
      <c r="AP37" s="5">
        <f t="shared" si="11"/>
        <v>29.288234778435228</v>
      </c>
      <c r="AQ37" s="5">
        <f t="shared" si="11"/>
        <v>52.927799556156451</v>
      </c>
      <c r="AR37" s="5">
        <f t="shared" si="11"/>
        <v>45.998872617625317</v>
      </c>
      <c r="AS37" s="5">
        <f t="shared" si="11"/>
        <v>0</v>
      </c>
    </row>
    <row r="38" spans="1:45" x14ac:dyDescent="0.2">
      <c r="A38" t="s">
        <v>946</v>
      </c>
      <c r="B38">
        <v>122.67</v>
      </c>
      <c r="C38" t="s">
        <v>175</v>
      </c>
      <c r="D38">
        <v>20.47</v>
      </c>
      <c r="E38">
        <v>13.819000000000001</v>
      </c>
      <c r="F38">
        <v>45.44</v>
      </c>
      <c r="G38">
        <v>49.985900000000001</v>
      </c>
      <c r="H38" t="s">
        <v>175</v>
      </c>
      <c r="I38" t="s">
        <v>175</v>
      </c>
      <c r="J38" s="6">
        <v>184.4573</v>
      </c>
      <c r="K38">
        <v>190249.63</v>
      </c>
      <c r="L38" t="s">
        <v>175</v>
      </c>
      <c r="M38" t="s">
        <v>175</v>
      </c>
      <c r="N38" t="s">
        <v>175</v>
      </c>
      <c r="O38">
        <v>668.05949999999996</v>
      </c>
      <c r="P38">
        <v>44888.701000000001</v>
      </c>
      <c r="Q38">
        <v>29040.883600000001</v>
      </c>
      <c r="R38">
        <v>421.94</v>
      </c>
      <c r="S38">
        <v>12583.962299999999</v>
      </c>
      <c r="T38">
        <v>149178.9</v>
      </c>
      <c r="U38" t="s">
        <v>175</v>
      </c>
      <c r="V38" t="s">
        <v>175</v>
      </c>
      <c r="W38">
        <v>41727.934500000003</v>
      </c>
      <c r="X38">
        <v>2121.3254999999999</v>
      </c>
      <c r="Y38">
        <v>1311.9</v>
      </c>
      <c r="Z38">
        <v>62124.258197119998</v>
      </c>
      <c r="AA38">
        <v>703.83811400000002</v>
      </c>
      <c r="AB38">
        <v>23777.396765850001</v>
      </c>
      <c r="AC38">
        <v>213281.07333000001</v>
      </c>
      <c r="AD38" t="s">
        <v>175</v>
      </c>
      <c r="AE38" t="s">
        <v>175</v>
      </c>
      <c r="AF38">
        <v>58385.725952399996</v>
      </c>
      <c r="AG38">
        <v>2555.3486972999999</v>
      </c>
      <c r="AH38">
        <v>3006.3500399999998</v>
      </c>
      <c r="AI38" s="6">
        <v>363833.99109666998</v>
      </c>
      <c r="AJ38">
        <v>17.074891218894901</v>
      </c>
      <c r="AK38">
        <v>0.193450345823514</v>
      </c>
      <c r="AL38">
        <v>6.5352323718243204</v>
      </c>
      <c r="AM38">
        <v>58.620436393841899</v>
      </c>
      <c r="AN38" t="s">
        <v>175</v>
      </c>
      <c r="AO38" t="s">
        <v>175</v>
      </c>
      <c r="AP38">
        <v>16.047353293301001</v>
      </c>
      <c r="AQ38">
        <v>0.70233918760521996</v>
      </c>
      <c r="AR38">
        <v>0.82629718870912705</v>
      </c>
      <c r="AS38">
        <v>100</v>
      </c>
    </row>
    <row r="39" spans="1:45" x14ac:dyDescent="0.2">
      <c r="A39" t="s">
        <v>947</v>
      </c>
      <c r="B39">
        <v>121.06</v>
      </c>
      <c r="C39">
        <v>6.5739999999999998</v>
      </c>
      <c r="D39" s="6">
        <v>71.67</v>
      </c>
      <c r="E39" s="6">
        <v>18.135000000000002</v>
      </c>
      <c r="F39">
        <v>49.14</v>
      </c>
      <c r="G39" s="6">
        <v>187.12010000000001</v>
      </c>
      <c r="H39" t="s">
        <v>175</v>
      </c>
      <c r="I39" s="6">
        <v>25.903600000000001</v>
      </c>
      <c r="J39">
        <v>106.5185</v>
      </c>
      <c r="K39" s="6">
        <v>60777.540200000003</v>
      </c>
      <c r="L39">
        <v>76.242099999999994</v>
      </c>
      <c r="M39">
        <v>88.872</v>
      </c>
      <c r="N39">
        <v>79.02</v>
      </c>
      <c r="O39">
        <v>267.63260000000002</v>
      </c>
      <c r="P39" s="6">
        <v>33254.025999999998</v>
      </c>
      <c r="Q39" s="6">
        <v>82749.875199999995</v>
      </c>
      <c r="R39" s="6">
        <v>1292.24</v>
      </c>
      <c r="S39" s="6">
        <v>31243.0664</v>
      </c>
      <c r="T39" s="6">
        <v>93351.200800000006</v>
      </c>
      <c r="U39">
        <v>253.46610000000001</v>
      </c>
      <c r="V39" t="s">
        <v>175</v>
      </c>
      <c r="W39">
        <v>40178.438999999998</v>
      </c>
      <c r="X39" s="6">
        <v>15980.79</v>
      </c>
      <c r="Y39" s="6">
        <v>1733.92</v>
      </c>
      <c r="Z39" s="6">
        <v>177018.53302783999</v>
      </c>
      <c r="AA39" s="6">
        <v>2155.585544</v>
      </c>
      <c r="AB39" s="6">
        <v>59033.773962799998</v>
      </c>
      <c r="AC39" s="6">
        <v>133464.21178375999</v>
      </c>
      <c r="AD39">
        <v>327.27542832</v>
      </c>
      <c r="AE39" t="s">
        <v>175</v>
      </c>
      <c r="AF39">
        <v>56217.671848799997</v>
      </c>
      <c r="AG39" s="6">
        <v>19250.459633999999</v>
      </c>
      <c r="AH39" s="6">
        <v>3973.4510719999998</v>
      </c>
      <c r="AI39" s="6">
        <v>451440.96230151999</v>
      </c>
      <c r="AJ39">
        <v>39.211889883755902</v>
      </c>
      <c r="AK39">
        <v>0.47749002062428503</v>
      </c>
      <c r="AL39">
        <v>13.0767428949815</v>
      </c>
      <c r="AM39">
        <v>29.564045562754799</v>
      </c>
      <c r="AN39">
        <v>7.2495731590570794E-2</v>
      </c>
      <c r="AO39" t="s">
        <v>175</v>
      </c>
      <c r="AP39">
        <v>12.452939928666</v>
      </c>
      <c r="AQ39">
        <v>4.26422527895076</v>
      </c>
      <c r="AR39">
        <v>0.88017069867623299</v>
      </c>
      <c r="AS39">
        <v>100</v>
      </c>
    </row>
    <row r="40" spans="1:45" x14ac:dyDescent="0.2">
      <c r="A40" t="s">
        <v>948</v>
      </c>
      <c r="B40">
        <v>120.75</v>
      </c>
      <c r="C40" t="s">
        <v>175</v>
      </c>
      <c r="D40">
        <v>26.56</v>
      </c>
      <c r="E40">
        <v>13.611000000000001</v>
      </c>
      <c r="F40">
        <v>43.61</v>
      </c>
      <c r="G40">
        <v>62.953600000000002</v>
      </c>
      <c r="H40" t="s">
        <v>175</v>
      </c>
      <c r="I40">
        <v>37.435600000000001</v>
      </c>
      <c r="J40">
        <v>136.93860000000001</v>
      </c>
      <c r="K40">
        <v>179219.7452</v>
      </c>
      <c r="L40" t="s">
        <v>175</v>
      </c>
      <c r="M40" t="s">
        <v>175</v>
      </c>
      <c r="N40">
        <v>62.44</v>
      </c>
      <c r="O40">
        <v>531.94370000000004</v>
      </c>
      <c r="P40">
        <v>44065.826999999997</v>
      </c>
      <c r="Q40">
        <v>24947.767800000001</v>
      </c>
      <c r="R40">
        <v>389.06</v>
      </c>
      <c r="S40">
        <v>11105.812900000001</v>
      </c>
      <c r="T40">
        <v>134029.70879999999</v>
      </c>
      <c r="U40" t="s">
        <v>175</v>
      </c>
      <c r="V40" t="s">
        <v>175</v>
      </c>
      <c r="W40">
        <v>36692.113499999999</v>
      </c>
      <c r="X40">
        <v>3180.9119999999998</v>
      </c>
      <c r="Y40">
        <v>1228.8800000000001</v>
      </c>
      <c r="Z40">
        <v>53368.264877759997</v>
      </c>
      <c r="AA40">
        <v>648.99098600000002</v>
      </c>
      <c r="AB40">
        <v>20984.433474549998</v>
      </c>
      <c r="AC40">
        <v>191622.27467136001</v>
      </c>
      <c r="AD40" t="s">
        <v>175</v>
      </c>
      <c r="AE40" t="s">
        <v>175</v>
      </c>
      <c r="AF40">
        <v>51339.605209200003</v>
      </c>
      <c r="AG40">
        <v>3831.7265951999998</v>
      </c>
      <c r="AH40">
        <v>2816.101408</v>
      </c>
      <c r="AI40" s="6">
        <v>324611.39722207002</v>
      </c>
      <c r="AJ40">
        <v>16.4406626922129</v>
      </c>
      <c r="AK40">
        <v>0.19992858893861301</v>
      </c>
      <c r="AL40">
        <v>6.4644783436837701</v>
      </c>
      <c r="AM40">
        <v>59.0312836552283</v>
      </c>
      <c r="AN40" t="s">
        <v>175</v>
      </c>
      <c r="AO40" t="s">
        <v>175</v>
      </c>
      <c r="AP40">
        <v>15.815712463748801</v>
      </c>
      <c r="AQ40">
        <v>1.1804042088450399</v>
      </c>
      <c r="AR40">
        <v>0.867530047342569</v>
      </c>
      <c r="AS40">
        <v>100</v>
      </c>
    </row>
    <row r="41" spans="1:45" s="5" customFormat="1" x14ac:dyDescent="0.2">
      <c r="A41" s="5" t="s">
        <v>949</v>
      </c>
      <c r="B41" s="5" t="s">
        <v>942</v>
      </c>
      <c r="C41" s="5">
        <f>AVERAGE(C38:C40)</f>
        <v>6.5739999999999998</v>
      </c>
      <c r="D41" s="5">
        <f t="shared" ref="D41:AS41" si="12">AVERAGE(D38:D40)</f>
        <v>39.56666666666667</v>
      </c>
      <c r="E41" s="5">
        <f t="shared" si="12"/>
        <v>15.188333333333333</v>
      </c>
      <c r="F41" s="5">
        <f t="shared" si="12"/>
        <v>46.063333333333333</v>
      </c>
      <c r="G41" s="5">
        <f t="shared" si="12"/>
        <v>100.01986666666666</v>
      </c>
      <c r="H41" s="5" t="e">
        <f t="shared" si="12"/>
        <v>#DIV/0!</v>
      </c>
      <c r="I41" s="5">
        <f t="shared" si="12"/>
        <v>31.669600000000003</v>
      </c>
      <c r="J41" s="5">
        <f t="shared" si="12"/>
        <v>142.63813333333334</v>
      </c>
      <c r="K41" s="5">
        <f t="shared" si="12"/>
        <v>143415.63846666666</v>
      </c>
      <c r="L41" s="5">
        <f t="shared" si="12"/>
        <v>76.242099999999994</v>
      </c>
      <c r="M41" s="5">
        <f t="shared" si="12"/>
        <v>88.872</v>
      </c>
      <c r="N41" s="5">
        <f t="shared" si="12"/>
        <v>70.72999999999999</v>
      </c>
      <c r="O41" s="5">
        <f t="shared" si="12"/>
        <v>489.21193333333332</v>
      </c>
      <c r="P41" s="5">
        <f t="shared" si="12"/>
        <v>40736.184666666668</v>
      </c>
      <c r="Q41" s="5">
        <f t="shared" si="12"/>
        <v>45579.508866666663</v>
      </c>
      <c r="R41" s="5">
        <f t="shared" si="12"/>
        <v>701.08</v>
      </c>
      <c r="S41" s="5">
        <f t="shared" si="12"/>
        <v>18310.947199999999</v>
      </c>
      <c r="T41" s="5">
        <f t="shared" si="12"/>
        <v>125519.93653333334</v>
      </c>
      <c r="U41" s="5">
        <f t="shared" si="12"/>
        <v>253.46610000000001</v>
      </c>
      <c r="V41" s="5" t="e">
        <f t="shared" si="12"/>
        <v>#DIV/0!</v>
      </c>
      <c r="W41" s="5">
        <f t="shared" si="12"/>
        <v>39532.828999999998</v>
      </c>
      <c r="X41" s="5">
        <f t="shared" si="12"/>
        <v>7094.3424999999997</v>
      </c>
      <c r="Y41" s="5">
        <f t="shared" si="12"/>
        <v>1424.9000000000003</v>
      </c>
      <c r="Z41" s="5">
        <f t="shared" si="12"/>
        <v>97503.685367573329</v>
      </c>
      <c r="AA41" s="5">
        <f t="shared" si="12"/>
        <v>1169.4715480000002</v>
      </c>
      <c r="AB41" s="5">
        <f t="shared" si="12"/>
        <v>34598.534734399997</v>
      </c>
      <c r="AC41" s="5">
        <f t="shared" si="12"/>
        <v>179455.85326170668</v>
      </c>
      <c r="AD41" s="5">
        <f t="shared" si="12"/>
        <v>327.27542832</v>
      </c>
      <c r="AE41" s="5" t="e">
        <f t="shared" si="12"/>
        <v>#DIV/0!</v>
      </c>
      <c r="AF41" s="5">
        <f t="shared" si="12"/>
        <v>55314.334336799999</v>
      </c>
      <c r="AG41" s="5">
        <f t="shared" si="12"/>
        <v>8545.8449754999983</v>
      </c>
      <c r="AH41" s="5">
        <f t="shared" si="12"/>
        <v>3265.3008399999999</v>
      </c>
      <c r="AI41" s="5">
        <f t="shared" si="12"/>
        <v>379962.11687342002</v>
      </c>
      <c r="AJ41" s="5">
        <f t="shared" si="12"/>
        <v>24.242481264954566</v>
      </c>
      <c r="AK41" s="5">
        <f t="shared" si="12"/>
        <v>0.29028965179547067</v>
      </c>
      <c r="AL41" s="5">
        <f t="shared" si="12"/>
        <v>8.6921512034965307</v>
      </c>
      <c r="AM41" s="5">
        <f t="shared" si="12"/>
        <v>49.071921870608328</v>
      </c>
      <c r="AN41" s="5">
        <f t="shared" si="12"/>
        <v>7.2495731590570794E-2</v>
      </c>
      <c r="AO41" s="5" t="e">
        <f t="shared" si="12"/>
        <v>#DIV/0!</v>
      </c>
      <c r="AP41" s="5">
        <f t="shared" si="12"/>
        <v>14.772001895238601</v>
      </c>
      <c r="AQ41" s="5">
        <f t="shared" si="12"/>
        <v>2.0489895584670066</v>
      </c>
      <c r="AR41" s="5">
        <f t="shared" si="12"/>
        <v>0.85799931157597642</v>
      </c>
      <c r="AS41" s="5">
        <f t="shared" si="12"/>
        <v>100</v>
      </c>
    </row>
    <row r="42" spans="1:45" x14ac:dyDescent="0.2">
      <c r="B42" s="5" t="s">
        <v>943</v>
      </c>
      <c r="C42" s="5" t="e">
        <f>(_xlfn.STDEV.S(C38:C40)/AVERAGE(C38:C40)*100)</f>
        <v>#DIV/0!</v>
      </c>
      <c r="D42" s="5">
        <f t="shared" ref="D42:AS42" si="13">(_xlfn.STDEV.S(D38:D40)/AVERAGE(D38:D40)*100)</f>
        <v>70.687163520224132</v>
      </c>
      <c r="E42" s="5">
        <f t="shared" si="13"/>
        <v>16.815581207305947</v>
      </c>
      <c r="F42" s="5">
        <f t="shared" si="13"/>
        <v>6.115934086552981</v>
      </c>
      <c r="G42" s="5">
        <f t="shared" si="13"/>
        <v>75.694131265633885</v>
      </c>
      <c r="H42" s="5" t="e">
        <f t="shared" si="13"/>
        <v>#DIV/0!</v>
      </c>
      <c r="I42" s="5">
        <f t="shared" si="13"/>
        <v>25.74821090460016</v>
      </c>
      <c r="J42" s="5">
        <f t="shared" si="13"/>
        <v>27.538746638895457</v>
      </c>
      <c r="K42" s="5">
        <f t="shared" si="13"/>
        <v>50.049541247400221</v>
      </c>
      <c r="L42" s="5" t="e">
        <f t="shared" si="13"/>
        <v>#DIV/0!</v>
      </c>
      <c r="M42" s="5" t="e">
        <f t="shared" si="13"/>
        <v>#DIV/0!</v>
      </c>
      <c r="N42" s="5">
        <f t="shared" si="13"/>
        <v>16.575470708430746</v>
      </c>
      <c r="O42" s="5">
        <f t="shared" si="13"/>
        <v>41.618942678312877</v>
      </c>
      <c r="P42" s="5">
        <f t="shared" si="13"/>
        <v>15.93862724005635</v>
      </c>
      <c r="Q42" s="5">
        <f t="shared" si="13"/>
        <v>70.767485640767688</v>
      </c>
      <c r="R42" s="5">
        <f t="shared" si="13"/>
        <v>73.062057053567912</v>
      </c>
      <c r="S42" s="5">
        <f t="shared" si="13"/>
        <v>61.296138651239218</v>
      </c>
      <c r="T42" s="5">
        <f t="shared" si="13"/>
        <v>23.000582354483118</v>
      </c>
      <c r="U42" s="5" t="e">
        <f t="shared" si="13"/>
        <v>#DIV/0!</v>
      </c>
      <c r="V42" s="5" t="e">
        <f t="shared" si="13"/>
        <v>#DIV/0!</v>
      </c>
      <c r="W42" s="5">
        <f t="shared" si="13"/>
        <v>6.5243008055777816</v>
      </c>
      <c r="X42" s="5">
        <f t="shared" si="13"/>
        <v>108.73598923642473</v>
      </c>
      <c r="Y42" s="5">
        <f t="shared" si="13"/>
        <v>19.006197852206146</v>
      </c>
      <c r="Z42" s="5">
        <f t="shared" si="13"/>
        <v>70.767485640767674</v>
      </c>
      <c r="AA42" s="5">
        <f t="shared" si="13"/>
        <v>73.062057053567912</v>
      </c>
      <c r="AB42" s="5">
        <f t="shared" si="13"/>
        <v>61.296138651239204</v>
      </c>
      <c r="AC42" s="5">
        <f t="shared" si="13"/>
        <v>23.000582354483051</v>
      </c>
      <c r="AD42" s="5" t="e">
        <f t="shared" si="13"/>
        <v>#DIV/0!</v>
      </c>
      <c r="AE42" s="5" t="e">
        <f t="shared" si="13"/>
        <v>#DIV/0!</v>
      </c>
      <c r="AF42" s="5">
        <f t="shared" si="13"/>
        <v>6.5243008055777718</v>
      </c>
      <c r="AG42" s="5">
        <f t="shared" si="13"/>
        <v>108.73598923642476</v>
      </c>
      <c r="AH42" s="5">
        <f t="shared" si="13"/>
        <v>19.006197852206235</v>
      </c>
      <c r="AI42" s="5">
        <f t="shared" si="13"/>
        <v>17.089796270060454</v>
      </c>
      <c r="AJ42" s="5">
        <f t="shared" si="13"/>
        <v>53.491909280957195</v>
      </c>
      <c r="AK42" s="5">
        <f t="shared" si="13"/>
        <v>55.858908225423995</v>
      </c>
      <c r="AL42" s="5">
        <f t="shared" si="13"/>
        <v>43.686913582254874</v>
      </c>
      <c r="AM42" s="5">
        <f t="shared" si="13"/>
        <v>34.430209116548802</v>
      </c>
      <c r="AN42" s="5" t="e">
        <f t="shared" si="13"/>
        <v>#DIV/0!</v>
      </c>
      <c r="AO42" s="5" t="e">
        <f t="shared" si="13"/>
        <v>#DIV/0!</v>
      </c>
      <c r="AP42" s="5">
        <f t="shared" si="13"/>
        <v>13.618353421189511</v>
      </c>
      <c r="AQ42" s="5">
        <f t="shared" si="13"/>
        <v>94.35306184091921</v>
      </c>
      <c r="AR42" s="5">
        <f t="shared" si="13"/>
        <v>3.283562931483734</v>
      </c>
      <c r="AS42" s="5">
        <f t="shared" si="13"/>
        <v>0</v>
      </c>
    </row>
    <row r="43" spans="1:45" x14ac:dyDescent="0.2">
      <c r="A43" t="s">
        <v>950</v>
      </c>
      <c r="B43">
        <v>122.63</v>
      </c>
      <c r="C43">
        <v>23.9115</v>
      </c>
      <c r="D43">
        <v>96.93</v>
      </c>
      <c r="E43">
        <v>117.26</v>
      </c>
      <c r="F43">
        <v>47.07</v>
      </c>
      <c r="G43">
        <v>159.49549999999999</v>
      </c>
      <c r="H43">
        <v>50.2149</v>
      </c>
      <c r="I43">
        <v>16.194400000000002</v>
      </c>
      <c r="J43">
        <v>174.99850000000001</v>
      </c>
      <c r="K43">
        <v>39.577199999999998</v>
      </c>
      <c r="L43" t="s">
        <v>175</v>
      </c>
      <c r="M43">
        <v>140.31200000000001</v>
      </c>
      <c r="N43">
        <v>111.35</v>
      </c>
      <c r="O43">
        <v>139.42269999999999</v>
      </c>
      <c r="P43">
        <v>1106.7940000000001</v>
      </c>
      <c r="Q43">
        <v>255926.63320000001</v>
      </c>
      <c r="R43">
        <v>5179.07</v>
      </c>
      <c r="S43">
        <v>69732.635699999999</v>
      </c>
      <c r="T43">
        <v>30964.211200000002</v>
      </c>
      <c r="U43">
        <v>1045.6599000000001</v>
      </c>
      <c r="V43">
        <v>13633.261200000001</v>
      </c>
      <c r="W43">
        <v>12884.949000000001</v>
      </c>
      <c r="X43">
        <v>23152.678500000002</v>
      </c>
      <c r="Y43">
        <v>3150.93</v>
      </c>
      <c r="Z43">
        <v>547478.25374144001</v>
      </c>
      <c r="AA43">
        <v>8639.2066670000004</v>
      </c>
      <c r="AB43">
        <v>131759.81515514999</v>
      </c>
      <c r="AC43">
        <v>44269.53275264</v>
      </c>
      <c r="AD43">
        <v>1350.15606288</v>
      </c>
      <c r="AE43">
        <v>22606.673721840001</v>
      </c>
      <c r="AF43">
        <v>18028.6206408</v>
      </c>
      <c r="AG43">
        <v>27889.716521099999</v>
      </c>
      <c r="AH43">
        <v>7220.6711880000003</v>
      </c>
      <c r="AI43">
        <v>809242.64645084995</v>
      </c>
      <c r="AJ43">
        <v>67.653163873969405</v>
      </c>
      <c r="AK43">
        <v>1.0675669040539999</v>
      </c>
      <c r="AL43">
        <v>16.2818674637351</v>
      </c>
      <c r="AM43">
        <v>5.4704893454139896</v>
      </c>
      <c r="AN43">
        <v>0.166841931626005</v>
      </c>
      <c r="AO43">
        <v>2.7935593633118101</v>
      </c>
      <c r="AP43">
        <v>2.2278386735881202</v>
      </c>
      <c r="AQ43">
        <v>3.4463972757018899</v>
      </c>
      <c r="AR43">
        <v>0.89227516859970002</v>
      </c>
      <c r="AS43">
        <v>100</v>
      </c>
    </row>
    <row r="44" spans="1:45" x14ac:dyDescent="0.2">
      <c r="A44" t="s">
        <v>951</v>
      </c>
      <c r="B44">
        <v>122.6</v>
      </c>
      <c r="C44">
        <v>33.202500000000001</v>
      </c>
      <c r="D44">
        <v>114.9</v>
      </c>
      <c r="E44">
        <v>68.64</v>
      </c>
      <c r="F44">
        <v>57.62</v>
      </c>
      <c r="G44">
        <v>140.3272</v>
      </c>
      <c r="H44">
        <v>48.374099999999999</v>
      </c>
      <c r="I44">
        <v>23.386399999999998</v>
      </c>
      <c r="J44">
        <v>165.7216</v>
      </c>
      <c r="K44">
        <v>59.5428</v>
      </c>
      <c r="L44">
        <v>50.311799999999998</v>
      </c>
      <c r="M44">
        <v>85.191999999999993</v>
      </c>
      <c r="N44">
        <v>97.18</v>
      </c>
      <c r="O44">
        <v>129.8305</v>
      </c>
      <c r="P44">
        <v>860.40499999999997</v>
      </c>
      <c r="Q44">
        <v>231052.122</v>
      </c>
      <c r="R44">
        <v>4107.59</v>
      </c>
      <c r="S44">
        <v>73287.086599999995</v>
      </c>
      <c r="T44">
        <v>41431.790399999998</v>
      </c>
      <c r="U44">
        <v>1108.5006000000001</v>
      </c>
      <c r="V44">
        <v>6124.2870000000003</v>
      </c>
      <c r="W44">
        <v>12733.182000000001</v>
      </c>
      <c r="X44">
        <v>13993.8645</v>
      </c>
      <c r="Y44">
        <v>4457.21</v>
      </c>
      <c r="Z44">
        <v>494266.69938240002</v>
      </c>
      <c r="AA44">
        <v>6851.8708790000001</v>
      </c>
      <c r="AB44">
        <v>138475.95013069999</v>
      </c>
      <c r="AC44">
        <v>59235.030734879998</v>
      </c>
      <c r="AD44">
        <v>1431.29597472</v>
      </c>
      <c r="AE44">
        <v>10155.2927034</v>
      </c>
      <c r="AF44">
        <v>17816.268254400002</v>
      </c>
      <c r="AG44">
        <v>16857.009176700001</v>
      </c>
      <c r="AH44">
        <v>10214.142436</v>
      </c>
      <c r="AI44">
        <v>755303.5596722</v>
      </c>
      <c r="AJ44">
        <v>65.439477022577606</v>
      </c>
      <c r="AK44">
        <v>0.90716782560560105</v>
      </c>
      <c r="AL44">
        <v>18.3338140483276</v>
      </c>
      <c r="AM44">
        <v>7.84254621553589</v>
      </c>
      <c r="AN44">
        <v>0.18949943455068299</v>
      </c>
      <c r="AO44">
        <v>1.3445312912079199</v>
      </c>
      <c r="AP44">
        <v>2.35882222799694</v>
      </c>
      <c r="AQ44">
        <v>2.23181910912957</v>
      </c>
      <c r="AR44">
        <v>1.35232282506823</v>
      </c>
      <c r="AS44">
        <v>100</v>
      </c>
    </row>
    <row r="45" spans="1:45" s="5" customFormat="1" x14ac:dyDescent="0.2">
      <c r="A45" s="5" t="s">
        <v>952</v>
      </c>
      <c r="B45" s="5" t="s">
        <v>942</v>
      </c>
      <c r="C45" s="5">
        <f>AVERAGE(C43:C44)</f>
        <v>28.557000000000002</v>
      </c>
      <c r="D45" s="5">
        <f t="shared" ref="D45:Q45" si="14">AVERAGE(D43:D44)</f>
        <v>105.91500000000001</v>
      </c>
      <c r="E45" s="5">
        <f t="shared" si="14"/>
        <v>92.95</v>
      </c>
      <c r="F45" s="5">
        <f t="shared" si="14"/>
        <v>52.344999999999999</v>
      </c>
      <c r="G45" s="5">
        <f t="shared" si="14"/>
        <v>149.91135</v>
      </c>
      <c r="H45" s="5">
        <f t="shared" si="14"/>
        <v>49.294499999999999</v>
      </c>
      <c r="I45" s="5">
        <f t="shared" si="14"/>
        <v>19.790399999999998</v>
      </c>
      <c r="J45" s="5">
        <f t="shared" si="14"/>
        <v>170.36005</v>
      </c>
      <c r="K45" s="5">
        <f t="shared" si="14"/>
        <v>49.56</v>
      </c>
      <c r="L45" s="5">
        <f t="shared" si="14"/>
        <v>50.311799999999998</v>
      </c>
      <c r="M45" s="5">
        <f t="shared" si="14"/>
        <v>112.75200000000001</v>
      </c>
      <c r="N45" s="5">
        <f t="shared" si="14"/>
        <v>104.265</v>
      </c>
      <c r="O45" s="5">
        <f t="shared" si="14"/>
        <v>134.6266</v>
      </c>
      <c r="P45" s="5">
        <f t="shared" si="14"/>
        <v>983.59950000000003</v>
      </c>
      <c r="Q45" s="5">
        <f t="shared" si="14"/>
        <v>243489.37760000001</v>
      </c>
      <c r="R45" s="5">
        <f t="shared" ref="R45" si="15">AVERAGE(R43:R44)</f>
        <v>4643.33</v>
      </c>
      <c r="S45" s="5">
        <f t="shared" ref="S45" si="16">AVERAGE(S43:S44)</f>
        <v>71509.861149999997</v>
      </c>
      <c r="T45" s="5">
        <f t="shared" ref="T45" si="17">AVERAGE(T43:T44)</f>
        <v>36198.000800000002</v>
      </c>
      <c r="U45" s="5">
        <f t="shared" ref="U45" si="18">AVERAGE(U43:U44)</f>
        <v>1077.08025</v>
      </c>
      <c r="V45" s="5">
        <f t="shared" ref="V45" si="19">AVERAGE(V43:V44)</f>
        <v>9878.7741000000005</v>
      </c>
      <c r="W45" s="5">
        <f t="shared" ref="W45" si="20">AVERAGE(W43:W44)</f>
        <v>12809.065500000001</v>
      </c>
      <c r="X45" s="5">
        <f t="shared" ref="X45" si="21">AVERAGE(X43:X44)</f>
        <v>18573.271500000003</v>
      </c>
      <c r="Y45" s="5">
        <f t="shared" ref="Y45" si="22">AVERAGE(Y43:Y44)</f>
        <v>3804.0699999999997</v>
      </c>
      <c r="Z45" s="5">
        <f t="shared" ref="Z45" si="23">AVERAGE(Z43:Z44)</f>
        <v>520872.47656192002</v>
      </c>
      <c r="AA45" s="5">
        <f t="shared" ref="AA45" si="24">AVERAGE(AA43:AA44)</f>
        <v>7745.5387730000002</v>
      </c>
      <c r="AB45" s="5">
        <f t="shared" ref="AB45" si="25">AVERAGE(AB43:AB44)</f>
        <v>135117.88264292499</v>
      </c>
      <c r="AC45" s="5">
        <f t="shared" ref="AC45" si="26">AVERAGE(AC43:AC44)</f>
        <v>51752.281743760002</v>
      </c>
      <c r="AD45" s="5">
        <f t="shared" ref="AD45:AE45" si="27">AVERAGE(AD43:AD44)</f>
        <v>1390.7260188</v>
      </c>
      <c r="AE45" s="5">
        <f t="shared" si="27"/>
        <v>16380.983212620002</v>
      </c>
      <c r="AF45" s="5">
        <f t="shared" ref="AF45" si="28">AVERAGE(AF43:AF44)</f>
        <v>17922.444447599999</v>
      </c>
      <c r="AG45" s="5">
        <f t="shared" ref="AG45" si="29">AVERAGE(AG43:AG44)</f>
        <v>22373.3628489</v>
      </c>
      <c r="AH45" s="5">
        <f t="shared" ref="AH45" si="30">AVERAGE(AH43:AH44)</f>
        <v>8717.4068120000011</v>
      </c>
      <c r="AI45" s="5">
        <f t="shared" ref="AI45" si="31">AVERAGE(AI43:AI44)</f>
        <v>782273.10306152492</v>
      </c>
      <c r="AJ45" s="5">
        <f t="shared" ref="AJ45" si="32">AVERAGE(AJ43:AJ44)</f>
        <v>66.546320448273505</v>
      </c>
      <c r="AK45" s="5">
        <f t="shared" ref="AK45" si="33">AVERAGE(AK43:AK44)</f>
        <v>0.98736736482980048</v>
      </c>
      <c r="AL45" s="5">
        <f t="shared" ref="AL45" si="34">AVERAGE(AL43:AL44)</f>
        <v>17.30784075603135</v>
      </c>
      <c r="AM45" s="5">
        <f t="shared" ref="AM45" si="35">AVERAGE(AM43:AM44)</f>
        <v>6.6565177804749398</v>
      </c>
      <c r="AN45" s="5">
        <f t="shared" ref="AN45" si="36">AVERAGE(AN43:AN44)</f>
        <v>0.178170683088344</v>
      </c>
      <c r="AO45" s="5">
        <f t="shared" ref="AO45" si="37">AVERAGE(AO43:AO44)</f>
        <v>2.069045327259865</v>
      </c>
      <c r="AP45" s="5">
        <f t="shared" ref="AP45" si="38">AVERAGE(AP43:AP44)</f>
        <v>2.2933304507925301</v>
      </c>
      <c r="AQ45" s="5">
        <f t="shared" ref="AQ45" si="39">AVERAGE(AQ43:AQ44)</f>
        <v>2.83910819241573</v>
      </c>
      <c r="AR45" s="5">
        <f t="shared" ref="AR45:AS45" si="40">AVERAGE(AR43:AR44)</f>
        <v>1.1222989968339649</v>
      </c>
      <c r="AS45" s="5">
        <f t="shared" si="40"/>
        <v>100</v>
      </c>
    </row>
    <row r="46" spans="1:45" x14ac:dyDescent="0.2">
      <c r="B46" s="5" t="s">
        <v>943</v>
      </c>
      <c r="C46" s="5">
        <f>(_xlfn.STDEV.S(C43:C44)/AVERAGE(C43:C44)*100)</f>
        <v>23.005669727226945</v>
      </c>
      <c r="D46" s="5">
        <f t="shared" ref="D46:AS46" si="41">(_xlfn.STDEV.S(D43:D44)/AVERAGE(D43:D44)*100)</f>
        <v>11.997081487912247</v>
      </c>
      <c r="E46" s="5">
        <f t="shared" si="41"/>
        <v>36.987123938988582</v>
      </c>
      <c r="F46" s="5">
        <f t="shared" si="41"/>
        <v>14.251555146657768</v>
      </c>
      <c r="G46" s="5">
        <f t="shared" si="41"/>
        <v>9.0413667236123825</v>
      </c>
      <c r="H46" s="5">
        <f t="shared" si="41"/>
        <v>2.6405423785781328</v>
      </c>
      <c r="I46" s="5">
        <f t="shared" si="41"/>
        <v>25.69686297545104</v>
      </c>
      <c r="J46" s="5">
        <f t="shared" si="41"/>
        <v>3.8505265162750839</v>
      </c>
      <c r="K46" s="5">
        <f t="shared" si="41"/>
        <v>28.486301756372338</v>
      </c>
      <c r="L46" s="5" t="e">
        <f t="shared" si="41"/>
        <v>#DIV/0!</v>
      </c>
      <c r="M46" s="5">
        <f t="shared" si="41"/>
        <v>34.567658027354263</v>
      </c>
      <c r="N46" s="5">
        <f t="shared" si="41"/>
        <v>9.6098432737863799</v>
      </c>
      <c r="O46" s="5">
        <f t="shared" si="41"/>
        <v>5.0381645726012501</v>
      </c>
      <c r="P46" s="5">
        <f t="shared" si="41"/>
        <v>17.712832581733917</v>
      </c>
      <c r="Q46" s="5">
        <f t="shared" si="41"/>
        <v>7.2236972805916482</v>
      </c>
      <c r="R46" s="5">
        <f t="shared" si="41"/>
        <v>16.316970232694196</v>
      </c>
      <c r="S46" s="5">
        <f t="shared" si="41"/>
        <v>3.5147269122961013</v>
      </c>
      <c r="T46" s="5">
        <f t="shared" si="41"/>
        <v>20.447803943159332</v>
      </c>
      <c r="U46" s="5">
        <f t="shared" si="41"/>
        <v>4.1255129415388927</v>
      </c>
      <c r="V46" s="5">
        <f t="shared" si="41"/>
        <v>53.74803111020455</v>
      </c>
      <c r="W46" s="5">
        <f t="shared" si="41"/>
        <v>0.83780877582629765</v>
      </c>
      <c r="X46" s="5">
        <f t="shared" si="41"/>
        <v>34.868706285945784</v>
      </c>
      <c r="Y46" s="5">
        <f t="shared" si="41"/>
        <v>24.281347244618669</v>
      </c>
      <c r="Z46" s="5">
        <f t="shared" si="41"/>
        <v>7.2236972805916455</v>
      </c>
      <c r="AA46" s="5">
        <f t="shared" si="41"/>
        <v>16.316970232694239</v>
      </c>
      <c r="AB46" s="5">
        <f t="shared" si="41"/>
        <v>3.514726912296104</v>
      </c>
      <c r="AC46" s="5">
        <f t="shared" si="41"/>
        <v>20.447803943159297</v>
      </c>
      <c r="AD46" s="5">
        <f t="shared" si="41"/>
        <v>4.1255129415388927</v>
      </c>
      <c r="AE46" s="5">
        <f t="shared" si="41"/>
        <v>53.74803111020455</v>
      </c>
      <c r="AF46" s="5">
        <f t="shared" si="41"/>
        <v>0.83780877582629121</v>
      </c>
      <c r="AG46" s="5">
        <f t="shared" si="41"/>
        <v>34.868706285945848</v>
      </c>
      <c r="AH46" s="5">
        <f t="shared" si="41"/>
        <v>24.281347244618495</v>
      </c>
      <c r="AI46" s="5">
        <f t="shared" si="41"/>
        <v>4.8756238560324503</v>
      </c>
      <c r="AJ46" s="5">
        <f t="shared" si="41"/>
        <v>2.3522156799929408</v>
      </c>
      <c r="AK46" s="5">
        <f t="shared" si="41"/>
        <v>11.487039181863857</v>
      </c>
      <c r="AL46" s="5">
        <f t="shared" si="41"/>
        <v>8.3831678662303037</v>
      </c>
      <c r="AM46" s="5">
        <f t="shared" si="41"/>
        <v>25.197821947433557</v>
      </c>
      <c r="AN46" s="5">
        <f t="shared" si="41"/>
        <v>8.9920932473777793</v>
      </c>
      <c r="AO46" s="5">
        <f t="shared" si="41"/>
        <v>49.521272560581345</v>
      </c>
      <c r="AP46" s="5">
        <f t="shared" si="41"/>
        <v>4.0386399401964148</v>
      </c>
      <c r="AQ46" s="5">
        <f t="shared" si="41"/>
        <v>30.25021942308037</v>
      </c>
      <c r="AR46" s="5">
        <f t="shared" si="41"/>
        <v>28.985396803843273</v>
      </c>
      <c r="AS46" s="5">
        <f t="shared" si="41"/>
        <v>0</v>
      </c>
    </row>
    <row r="47" spans="1:45" x14ac:dyDescent="0.2">
      <c r="A47" t="s">
        <v>138</v>
      </c>
      <c r="B47">
        <v>121.94</v>
      </c>
      <c r="C47">
        <v>12.2835</v>
      </c>
      <c r="D47">
        <v>112.16</v>
      </c>
      <c r="E47">
        <v>15.613</v>
      </c>
      <c r="F47">
        <v>74.599999999999994</v>
      </c>
      <c r="G47">
        <v>108.5826</v>
      </c>
      <c r="H47">
        <v>14.16</v>
      </c>
      <c r="I47" s="6">
        <v>42.953600000000002</v>
      </c>
      <c r="J47">
        <v>165.68950000000001</v>
      </c>
      <c r="K47">
        <v>24.520399999999999</v>
      </c>
      <c r="L47" t="s">
        <v>175</v>
      </c>
      <c r="M47">
        <v>113.744</v>
      </c>
      <c r="N47">
        <v>98.45</v>
      </c>
      <c r="O47">
        <v>469.7842</v>
      </c>
      <c r="P47">
        <v>1661.933</v>
      </c>
      <c r="Q47">
        <v>243737.8204</v>
      </c>
      <c r="R47">
        <v>3612.29</v>
      </c>
      <c r="S47">
        <v>56822.565799999997</v>
      </c>
      <c r="T47">
        <v>18911.162400000001</v>
      </c>
      <c r="U47">
        <v>132.0651</v>
      </c>
      <c r="V47">
        <v>3705.5693999999999</v>
      </c>
      <c r="W47">
        <v>14822.156999999999</v>
      </c>
      <c r="X47">
        <v>18195.943500000001</v>
      </c>
      <c r="Y47" s="6">
        <v>2789.4</v>
      </c>
      <c r="Z47">
        <v>521403.94539968</v>
      </c>
      <c r="AA47">
        <v>6025.6609490000001</v>
      </c>
      <c r="AB47">
        <v>107366.2380791</v>
      </c>
      <c r="AC47">
        <v>27037.288883280002</v>
      </c>
      <c r="AD47">
        <v>170.52245712000001</v>
      </c>
      <c r="AE47" s="6">
        <v>6144.5751790800005</v>
      </c>
      <c r="AF47">
        <v>20739.162074399999</v>
      </c>
      <c r="AG47">
        <v>21918.8335401</v>
      </c>
      <c r="AH47" s="6">
        <v>6392.1890400000002</v>
      </c>
      <c r="AI47">
        <v>717198.41560176003</v>
      </c>
      <c r="AJ47">
        <v>72.700097219567894</v>
      </c>
      <c r="AK47">
        <v>0.840166517091956</v>
      </c>
      <c r="AL47">
        <v>14.970228007129</v>
      </c>
      <c r="AM47">
        <v>3.7698478266428599</v>
      </c>
      <c r="AN47">
        <v>2.3776189881418601E-2</v>
      </c>
      <c r="AO47">
        <v>0.85674689812643201</v>
      </c>
      <c r="AP47">
        <v>2.8916910053404101</v>
      </c>
      <c r="AQ47">
        <v>3.0561742836128798</v>
      </c>
      <c r="AR47">
        <v>0.89127205260718301</v>
      </c>
      <c r="AS47">
        <v>100</v>
      </c>
    </row>
    <row r="48" spans="1:45" x14ac:dyDescent="0.2">
      <c r="A48" t="s">
        <v>139</v>
      </c>
      <c r="B48">
        <v>121.24</v>
      </c>
      <c r="C48">
        <v>13.395</v>
      </c>
      <c r="D48">
        <v>137.1</v>
      </c>
      <c r="E48">
        <v>18.745999999999999</v>
      </c>
      <c r="F48" s="6">
        <v>134.74</v>
      </c>
      <c r="G48">
        <v>115.5557</v>
      </c>
      <c r="H48">
        <v>15.753</v>
      </c>
      <c r="I48">
        <v>25.779599999999999</v>
      </c>
      <c r="J48">
        <v>164.78</v>
      </c>
      <c r="K48" t="s">
        <v>175</v>
      </c>
      <c r="L48" t="s">
        <v>175</v>
      </c>
      <c r="M48">
        <v>97.591999999999999</v>
      </c>
      <c r="N48">
        <v>113.75</v>
      </c>
      <c r="O48">
        <v>600.3374</v>
      </c>
      <c r="P48">
        <v>1734.8109999999999</v>
      </c>
      <c r="Q48">
        <v>248697.4014</v>
      </c>
      <c r="R48">
        <v>3810</v>
      </c>
      <c r="S48">
        <v>57674.325799999999</v>
      </c>
      <c r="T48">
        <v>21143.844799999999</v>
      </c>
      <c r="U48">
        <v>167.16929999999999</v>
      </c>
      <c r="V48">
        <v>6525.6827999999996</v>
      </c>
      <c r="W48">
        <v>13439.2965</v>
      </c>
      <c r="X48">
        <v>18374.348999999998</v>
      </c>
      <c r="Y48">
        <v>1974.07</v>
      </c>
      <c r="Z48">
        <v>532013.48107487999</v>
      </c>
      <c r="AA48">
        <v>6355.4610000000002</v>
      </c>
      <c r="AB48">
        <v>108975.6385991</v>
      </c>
      <c r="AC48">
        <v>30229.35491056</v>
      </c>
      <c r="AD48">
        <v>215.84900016</v>
      </c>
      <c r="AE48">
        <v>10820.887218960001</v>
      </c>
      <c r="AF48">
        <v>18804.2636628</v>
      </c>
      <c r="AG48">
        <v>22133.740805400001</v>
      </c>
      <c r="AH48">
        <v>4523.7788119999996</v>
      </c>
      <c r="AI48">
        <v>734072.45508385997</v>
      </c>
      <c r="AJ48">
        <v>72.474246566587595</v>
      </c>
      <c r="AK48">
        <v>0.86578115770247199</v>
      </c>
      <c r="AL48">
        <v>14.8453518238402</v>
      </c>
      <c r="AM48">
        <v>4.1180342214456997</v>
      </c>
      <c r="AN48">
        <v>2.9404318152128701E-2</v>
      </c>
      <c r="AO48">
        <v>1.4740898046261399</v>
      </c>
      <c r="AP48">
        <v>2.5616359165324898</v>
      </c>
      <c r="AQ48">
        <v>3.0151983843163599</v>
      </c>
      <c r="AR48">
        <v>0.616257806796906</v>
      </c>
      <c r="AS48">
        <v>100</v>
      </c>
    </row>
    <row r="49" spans="1:45" x14ac:dyDescent="0.2">
      <c r="A49" t="s">
        <v>140</v>
      </c>
      <c r="B49">
        <v>120.82</v>
      </c>
      <c r="C49">
        <v>13.3855</v>
      </c>
      <c r="D49">
        <v>122.69</v>
      </c>
      <c r="E49">
        <v>14.768000000000001</v>
      </c>
      <c r="F49">
        <v>76.650000000000006</v>
      </c>
      <c r="G49">
        <v>112.72320000000001</v>
      </c>
      <c r="H49">
        <v>12.761699999999999</v>
      </c>
      <c r="I49">
        <v>24.303999999999998</v>
      </c>
      <c r="J49">
        <v>174.3458</v>
      </c>
      <c r="K49">
        <v>28.390799999999999</v>
      </c>
      <c r="L49" t="s">
        <v>175</v>
      </c>
      <c r="M49">
        <v>102.76</v>
      </c>
      <c r="N49">
        <v>130.38</v>
      </c>
      <c r="O49">
        <v>523.56330000000003</v>
      </c>
      <c r="P49">
        <v>1576.4839999999999</v>
      </c>
      <c r="Q49">
        <v>269130.17340000003</v>
      </c>
      <c r="R49">
        <v>3875.79</v>
      </c>
      <c r="S49">
        <v>67449.400200000004</v>
      </c>
      <c r="T49">
        <v>21247.616000000002</v>
      </c>
      <c r="U49">
        <v>150.5889</v>
      </c>
      <c r="V49">
        <v>9697.7711999999992</v>
      </c>
      <c r="W49">
        <v>11392.689</v>
      </c>
      <c r="X49">
        <v>18276.394499999999</v>
      </c>
      <c r="Y49">
        <v>1513.26</v>
      </c>
      <c r="Z49">
        <v>575723.26693727996</v>
      </c>
      <c r="AA49">
        <v>6465.2052990000002</v>
      </c>
      <c r="AB49">
        <v>127445.6416779</v>
      </c>
      <c r="AC49">
        <v>30377.7165952</v>
      </c>
      <c r="AD49">
        <v>194.44038767999999</v>
      </c>
      <c r="AE49">
        <v>16080.844203840001</v>
      </c>
      <c r="AF49">
        <v>15940.650448799999</v>
      </c>
      <c r="AG49">
        <v>22015.7448147</v>
      </c>
      <c r="AH49">
        <v>3467.7866159999999</v>
      </c>
      <c r="AI49">
        <v>797711.29698039999</v>
      </c>
      <c r="AJ49">
        <v>72.171883376427303</v>
      </c>
      <c r="AK49">
        <v>0.81046931684093304</v>
      </c>
      <c r="AL49">
        <v>15.9764117871119</v>
      </c>
      <c r="AM49">
        <v>3.8081091129321698</v>
      </c>
      <c r="AN49">
        <v>2.43747817557581E-2</v>
      </c>
      <c r="AO49">
        <v>2.0158726928791499</v>
      </c>
      <c r="AP49">
        <v>1.99829819499117</v>
      </c>
      <c r="AQ49">
        <v>2.7598637374244102</v>
      </c>
      <c r="AR49">
        <v>0.43471699963717603</v>
      </c>
      <c r="AS49">
        <v>100</v>
      </c>
    </row>
    <row r="50" spans="1:45" s="5" customFormat="1" x14ac:dyDescent="0.2">
      <c r="A50" s="5" t="s">
        <v>953</v>
      </c>
      <c r="B50" s="5" t="s">
        <v>942</v>
      </c>
      <c r="C50" s="5">
        <f>AVERAGE(C47:C49)</f>
        <v>13.021333333333333</v>
      </c>
      <c r="D50" s="5">
        <f t="shared" ref="D50:AR50" si="42">AVERAGE(D47:D49)</f>
        <v>123.98333333333333</v>
      </c>
      <c r="E50" s="5">
        <f t="shared" si="42"/>
        <v>16.375666666666664</v>
      </c>
      <c r="F50" s="5">
        <f t="shared" si="42"/>
        <v>95.33</v>
      </c>
      <c r="G50" s="5">
        <f t="shared" si="42"/>
        <v>112.28716666666668</v>
      </c>
      <c r="H50" s="5">
        <f t="shared" si="42"/>
        <v>14.2249</v>
      </c>
      <c r="I50" s="5">
        <f t="shared" si="42"/>
        <v>31.0124</v>
      </c>
      <c r="J50" s="5">
        <f t="shared" si="42"/>
        <v>168.27176666666668</v>
      </c>
      <c r="K50" s="5">
        <f t="shared" si="42"/>
        <v>26.455599999999997</v>
      </c>
      <c r="L50" s="5" t="e">
        <f t="shared" si="42"/>
        <v>#DIV/0!</v>
      </c>
      <c r="M50" s="5">
        <f t="shared" si="42"/>
        <v>104.69866666666667</v>
      </c>
      <c r="N50" s="5">
        <f t="shared" si="42"/>
        <v>114.19333333333333</v>
      </c>
      <c r="O50" s="5">
        <f t="shared" si="42"/>
        <v>531.22829999999999</v>
      </c>
      <c r="P50" s="5">
        <f t="shared" si="42"/>
        <v>1657.7426666666663</v>
      </c>
      <c r="Q50" s="5">
        <f t="shared" si="42"/>
        <v>253855.13173333334</v>
      </c>
      <c r="R50" s="5">
        <f t="shared" si="42"/>
        <v>3766.0266666666666</v>
      </c>
      <c r="S50" s="5">
        <f t="shared" si="42"/>
        <v>60648.763933333335</v>
      </c>
      <c r="T50" s="5">
        <f t="shared" si="42"/>
        <v>20434.207733333333</v>
      </c>
      <c r="U50" s="5">
        <f t="shared" si="42"/>
        <v>149.94110000000001</v>
      </c>
      <c r="V50" s="5">
        <f t="shared" si="42"/>
        <v>6643.0077999999994</v>
      </c>
      <c r="W50" s="5">
        <f t="shared" si="42"/>
        <v>13218.047500000001</v>
      </c>
      <c r="X50" s="5">
        <f t="shared" si="42"/>
        <v>18282.228999999996</v>
      </c>
      <c r="Y50" s="5">
        <f t="shared" si="42"/>
        <v>2092.2433333333333</v>
      </c>
      <c r="Z50" s="5">
        <f t="shared" si="42"/>
        <v>543046.89780394675</v>
      </c>
      <c r="AA50" s="5">
        <f t="shared" si="42"/>
        <v>6282.1090826666668</v>
      </c>
      <c r="AB50" s="5">
        <f t="shared" si="42"/>
        <v>114595.83945203334</v>
      </c>
      <c r="AC50" s="5">
        <f t="shared" si="42"/>
        <v>29214.786796346667</v>
      </c>
      <c r="AD50" s="5">
        <f t="shared" si="42"/>
        <v>193.60394832</v>
      </c>
      <c r="AE50" s="5">
        <f t="shared" si="42"/>
        <v>11015.435533960001</v>
      </c>
      <c r="AF50" s="5">
        <f t="shared" si="42"/>
        <v>18494.692061999998</v>
      </c>
      <c r="AG50" s="5">
        <f t="shared" si="42"/>
        <v>22022.7730534</v>
      </c>
      <c r="AH50" s="5">
        <f t="shared" si="42"/>
        <v>4794.5848226666667</v>
      </c>
      <c r="AI50" s="5">
        <f t="shared" si="42"/>
        <v>749660.72255533992</v>
      </c>
      <c r="AJ50" s="5">
        <f t="shared" si="42"/>
        <v>72.448742387527588</v>
      </c>
      <c r="AK50" s="5">
        <f t="shared" si="42"/>
        <v>0.83880566387845368</v>
      </c>
      <c r="AL50" s="5">
        <f t="shared" si="42"/>
        <v>15.263997206027033</v>
      </c>
      <c r="AM50" s="5">
        <f t="shared" si="42"/>
        <v>3.8986637203402434</v>
      </c>
      <c r="AN50" s="5">
        <f t="shared" si="42"/>
        <v>2.5851763263101801E-2</v>
      </c>
      <c r="AO50" s="5">
        <f t="shared" si="42"/>
        <v>1.4489031318772405</v>
      </c>
      <c r="AP50" s="5">
        <f t="shared" si="42"/>
        <v>2.48387503895469</v>
      </c>
      <c r="AQ50" s="5">
        <f t="shared" si="42"/>
        <v>2.9437454684512168</v>
      </c>
      <c r="AR50" s="5">
        <f t="shared" si="42"/>
        <v>0.64741561968042172</v>
      </c>
      <c r="AS50" s="5">
        <f>AVERAGE(AS47:AS49)</f>
        <v>100</v>
      </c>
    </row>
    <row r="51" spans="1:45" x14ac:dyDescent="0.2">
      <c r="B51" s="5" t="s">
        <v>943</v>
      </c>
      <c r="C51" s="5">
        <f>(_xlfn.STDEV.S(C47:C49)/AVERAGE(C47:C49)*100)</f>
        <v>4.9073320592313729</v>
      </c>
      <c r="D51" s="5">
        <f t="shared" ref="D51:AQ51" si="43">(_xlfn.STDEV.S(D47:D49)/AVERAGE(D47:D49)*100)</f>
        <v>10.098293595994868</v>
      </c>
      <c r="E51" s="5">
        <f t="shared" si="43"/>
        <v>12.798241104931371</v>
      </c>
      <c r="F51" s="5">
        <f t="shared" si="43"/>
        <v>35.818157121929048</v>
      </c>
      <c r="G51" s="5">
        <f t="shared" si="43"/>
        <v>3.1231881707951699</v>
      </c>
      <c r="H51" s="5">
        <f t="shared" si="43"/>
        <v>10.521730855842408</v>
      </c>
      <c r="I51" s="5">
        <f t="shared" si="43"/>
        <v>33.430718371540621</v>
      </c>
      <c r="J51" s="5">
        <f t="shared" si="43"/>
        <v>3.1377142164329603</v>
      </c>
      <c r="K51" s="5">
        <f t="shared" si="43"/>
        <v>10.34482712886653</v>
      </c>
      <c r="L51" s="5" t="e">
        <f t="shared" si="43"/>
        <v>#DIV/0!</v>
      </c>
      <c r="M51" s="5">
        <f t="shared" si="43"/>
        <v>7.8784885438017689</v>
      </c>
      <c r="N51" s="5">
        <f t="shared" si="43"/>
        <v>13.984718263134392</v>
      </c>
      <c r="O51" s="5">
        <f t="shared" si="43"/>
        <v>12.351234067864558</v>
      </c>
      <c r="P51" s="5">
        <f t="shared" si="43"/>
        <v>4.7803941453135792</v>
      </c>
      <c r="Q51" s="5">
        <f t="shared" si="43"/>
        <v>5.3018406445221409</v>
      </c>
      <c r="R51" s="5">
        <f t="shared" si="43"/>
        <v>3.641593086068863</v>
      </c>
      <c r="S51" s="5">
        <f t="shared" si="43"/>
        <v>9.7362275989424862</v>
      </c>
      <c r="T51" s="5">
        <f t="shared" si="43"/>
        <v>6.4598348489343556</v>
      </c>
      <c r="U51" s="5">
        <f t="shared" si="43"/>
        <v>11.711974507706845</v>
      </c>
      <c r="V51" s="5">
        <f t="shared" si="43"/>
        <v>45.127499151882859</v>
      </c>
      <c r="W51" s="5">
        <f t="shared" si="43"/>
        <v>13.053410861790612</v>
      </c>
      <c r="X51" s="5">
        <f t="shared" si="43"/>
        <v>0.48870267517975685</v>
      </c>
      <c r="Y51" s="5">
        <f t="shared" si="43"/>
        <v>30.886713981960522</v>
      </c>
      <c r="Z51" s="5">
        <f t="shared" si="43"/>
        <v>5.3018406445221293</v>
      </c>
      <c r="AA51" s="5">
        <f t="shared" si="43"/>
        <v>3.6415930860688639</v>
      </c>
      <c r="AB51" s="5">
        <f t="shared" si="43"/>
        <v>9.7362275989424774</v>
      </c>
      <c r="AC51" s="5">
        <f t="shared" si="43"/>
        <v>6.459834848934352</v>
      </c>
      <c r="AD51" s="5">
        <f t="shared" si="43"/>
        <v>11.711974507706845</v>
      </c>
      <c r="AE51" s="5">
        <f t="shared" si="43"/>
        <v>45.127499151882809</v>
      </c>
      <c r="AF51" s="5">
        <f t="shared" si="43"/>
        <v>13.053410861790757</v>
      </c>
      <c r="AG51" s="5">
        <f t="shared" si="43"/>
        <v>0.48870267517976518</v>
      </c>
      <c r="AH51" s="5">
        <f t="shared" si="43"/>
        <v>30.88671398196054</v>
      </c>
      <c r="AI51" s="5">
        <f t="shared" si="43"/>
        <v>5.6638562058787576</v>
      </c>
      <c r="AJ51" s="5">
        <f t="shared" si="43"/>
        <v>0.36581572414851782</v>
      </c>
      <c r="AK51" s="5">
        <f t="shared" si="43"/>
        <v>3.3000516486394278</v>
      </c>
      <c r="AL51" s="5">
        <f t="shared" si="43"/>
        <v>4.0626349529421777</v>
      </c>
      <c r="AM51" s="5">
        <f t="shared" si="43"/>
        <v>4.8976064492814633</v>
      </c>
      <c r="AN51" s="5">
        <f t="shared" si="43"/>
        <v>11.957120370470616</v>
      </c>
      <c r="AO51" s="5">
        <f t="shared" si="43"/>
        <v>40.028432594339932</v>
      </c>
      <c r="AP51" s="5">
        <f t="shared" si="43"/>
        <v>18.187070858124486</v>
      </c>
      <c r="AQ51" s="5">
        <f t="shared" si="43"/>
        <v>5.4542347327686835</v>
      </c>
      <c r="AR51" s="5">
        <f>(_xlfn.STDEV.S(AR47:AR49)/AVERAGE(AR47:AR49)*100)</f>
        <v>35.505287791396071</v>
      </c>
      <c r="AS51" s="5">
        <f>(_xlfn.STDEV.S(AS47:AS49)/AVERAGE(AS47:AS49)*100)</f>
        <v>0</v>
      </c>
    </row>
    <row r="52" spans="1:45" x14ac:dyDescent="0.2">
      <c r="A52" t="s">
        <v>954</v>
      </c>
      <c r="B52">
        <v>120.31</v>
      </c>
      <c r="C52">
        <v>25.6785</v>
      </c>
      <c r="D52">
        <v>130.65</v>
      </c>
      <c r="E52">
        <v>99.099000000000004</v>
      </c>
      <c r="F52">
        <v>64.45</v>
      </c>
      <c r="G52">
        <v>151.8117</v>
      </c>
      <c r="H52">
        <v>45.1173</v>
      </c>
      <c r="I52">
        <v>23.845199999999998</v>
      </c>
      <c r="J52">
        <v>134.58459999999999</v>
      </c>
      <c r="K52" t="s">
        <v>175</v>
      </c>
      <c r="L52" t="s">
        <v>175</v>
      </c>
      <c r="M52" s="6">
        <v>66.328000000000003</v>
      </c>
      <c r="N52">
        <v>96.35</v>
      </c>
      <c r="O52">
        <v>307.1986</v>
      </c>
      <c r="P52">
        <v>1140.347</v>
      </c>
      <c r="Q52">
        <v>210150.36360000001</v>
      </c>
      <c r="R52">
        <v>4073.22</v>
      </c>
      <c r="S52">
        <v>56630.483</v>
      </c>
      <c r="T52">
        <v>12257.5856</v>
      </c>
      <c r="U52" t="s">
        <v>175</v>
      </c>
      <c r="V52" t="s">
        <v>175</v>
      </c>
      <c r="W52">
        <v>9529.4325000000008</v>
      </c>
      <c r="X52">
        <v>21697.945500000002</v>
      </c>
      <c r="Y52">
        <v>5122.0200000000004</v>
      </c>
      <c r="Z52">
        <v>449553.65781311999</v>
      </c>
      <c r="AA52">
        <v>6794.5382820000004</v>
      </c>
      <c r="AB52">
        <v>107003.2976285</v>
      </c>
      <c r="AC52">
        <v>17524.67013232</v>
      </c>
      <c r="AD52" t="s">
        <v>175</v>
      </c>
      <c r="AE52" t="s">
        <v>175</v>
      </c>
      <c r="AF52">
        <v>13333.581953999999</v>
      </c>
      <c r="AG52">
        <v>26137.345149299999</v>
      </c>
      <c r="AH52">
        <v>11737.621031999999</v>
      </c>
      <c r="AI52" s="6">
        <v>632084.71199124004</v>
      </c>
      <c r="AJ52">
        <v>71.122374783737897</v>
      </c>
      <c r="AK52">
        <v>1.07494108829105</v>
      </c>
      <c r="AL52">
        <v>16.928632444124499</v>
      </c>
      <c r="AM52">
        <v>2.7725192208988099</v>
      </c>
      <c r="AN52" t="s">
        <v>175</v>
      </c>
      <c r="AO52" t="s">
        <v>175</v>
      </c>
      <c r="AP52">
        <v>2.1094612321813</v>
      </c>
      <c r="AQ52">
        <v>4.1351016174652004</v>
      </c>
      <c r="AR52">
        <v>1.8569696133012401</v>
      </c>
      <c r="AS52">
        <v>100</v>
      </c>
    </row>
    <row r="53" spans="1:45" x14ac:dyDescent="0.2">
      <c r="A53" t="s">
        <v>955</v>
      </c>
      <c r="B53">
        <v>155.19</v>
      </c>
      <c r="C53">
        <v>22.077999999999999</v>
      </c>
      <c r="D53">
        <v>151.04</v>
      </c>
      <c r="E53">
        <v>82.965999999999994</v>
      </c>
      <c r="F53">
        <v>75.12</v>
      </c>
      <c r="G53">
        <v>142.9434</v>
      </c>
      <c r="H53">
        <v>41.506500000000003</v>
      </c>
      <c r="I53">
        <v>23.584800000000001</v>
      </c>
      <c r="J53">
        <v>149.6609</v>
      </c>
      <c r="K53" t="s">
        <v>175</v>
      </c>
      <c r="L53" t="s">
        <v>175</v>
      </c>
      <c r="M53">
        <v>90.128</v>
      </c>
      <c r="N53">
        <v>96.43</v>
      </c>
      <c r="O53">
        <v>303.16899999999998</v>
      </c>
      <c r="P53">
        <v>1227.72</v>
      </c>
      <c r="Q53">
        <v>191367.86319999999</v>
      </c>
      <c r="R53">
        <v>4264.21</v>
      </c>
      <c r="S53">
        <v>55856.1276</v>
      </c>
      <c r="T53">
        <v>12947.9792</v>
      </c>
      <c r="U53">
        <v>139.18680000000001</v>
      </c>
      <c r="V53" t="s">
        <v>175</v>
      </c>
      <c r="W53">
        <v>10837.197</v>
      </c>
      <c r="X53">
        <v>20022.481500000002</v>
      </c>
      <c r="Y53">
        <v>5022.5600000000004</v>
      </c>
      <c r="Z53">
        <v>409374.13295743999</v>
      </c>
      <c r="AA53">
        <v>7113.1287009999996</v>
      </c>
      <c r="AB53">
        <v>105540.1531002</v>
      </c>
      <c r="AC53">
        <v>18511.72586224</v>
      </c>
      <c r="AD53">
        <v>179.71799616000001</v>
      </c>
      <c r="AE53" t="s">
        <v>175</v>
      </c>
      <c r="AF53">
        <v>15163.4060424</v>
      </c>
      <c r="AG53">
        <v>24119.081214900001</v>
      </c>
      <c r="AH53">
        <v>11509.698496000001</v>
      </c>
      <c r="AI53" s="6">
        <v>591511.04437033995</v>
      </c>
      <c r="AJ53">
        <v>69.208197691932597</v>
      </c>
      <c r="AK53">
        <v>1.2025352305250501</v>
      </c>
      <c r="AL53">
        <v>17.842465344420901</v>
      </c>
      <c r="AM53">
        <v>3.1295655488471299</v>
      </c>
      <c r="AN53">
        <v>3.0382864000672801E-2</v>
      </c>
      <c r="AO53" t="s">
        <v>175</v>
      </c>
      <c r="AP53">
        <v>2.56350345216992</v>
      </c>
      <c r="AQ53">
        <v>4.0775369191245803</v>
      </c>
      <c r="AR53">
        <v>1.94581294897917</v>
      </c>
      <c r="AS53">
        <v>100</v>
      </c>
    </row>
    <row r="54" spans="1:45" x14ac:dyDescent="0.2">
      <c r="A54" s="6" t="s">
        <v>132</v>
      </c>
      <c r="B54">
        <v>121.08</v>
      </c>
      <c r="C54">
        <v>26.5715</v>
      </c>
      <c r="D54">
        <v>179.07</v>
      </c>
      <c r="E54" s="6">
        <v>48.828000000000003</v>
      </c>
      <c r="F54" s="6">
        <v>91.28</v>
      </c>
      <c r="G54" s="6">
        <v>107.64530000000001</v>
      </c>
      <c r="H54" s="6">
        <v>27.735900000000001</v>
      </c>
      <c r="I54">
        <v>26.250800000000002</v>
      </c>
      <c r="J54" s="6">
        <v>182.89510000000001</v>
      </c>
      <c r="K54" t="s">
        <v>175</v>
      </c>
      <c r="L54" t="s">
        <v>175</v>
      </c>
      <c r="M54">
        <v>113.01600000000001</v>
      </c>
      <c r="N54" s="6">
        <v>141.47999999999999</v>
      </c>
      <c r="O54" s="6">
        <v>433.50319999999999</v>
      </c>
      <c r="P54">
        <v>1380.665</v>
      </c>
      <c r="Q54">
        <v>156461.64980000001</v>
      </c>
      <c r="R54" s="6">
        <v>5452.66</v>
      </c>
      <c r="S54">
        <v>56019.954899999997</v>
      </c>
      <c r="T54" s="6">
        <v>21575.9336</v>
      </c>
      <c r="U54" s="6">
        <v>286.4547</v>
      </c>
      <c r="V54" t="s">
        <v>175</v>
      </c>
      <c r="W54">
        <v>12562.3575</v>
      </c>
      <c r="X54">
        <v>16908.748500000002</v>
      </c>
      <c r="Y54" s="6">
        <v>7608.21</v>
      </c>
      <c r="Z54">
        <v>334702.76125216001</v>
      </c>
      <c r="AA54" s="6">
        <v>9095.5821460000006</v>
      </c>
      <c r="AB54">
        <v>105849.70478355</v>
      </c>
      <c r="AC54" s="6">
        <v>30847.112267920002</v>
      </c>
      <c r="AD54" s="6">
        <v>369.87030864000002</v>
      </c>
      <c r="AE54" t="s">
        <v>175</v>
      </c>
      <c r="AF54">
        <v>17577.250614</v>
      </c>
      <c r="AG54">
        <v>20368.2784431</v>
      </c>
      <c r="AH54" s="6">
        <v>17434.974036</v>
      </c>
      <c r="AI54" s="6">
        <v>536245.53385136998</v>
      </c>
      <c r="AJ54">
        <v>62.415953163896901</v>
      </c>
      <c r="AK54" s="6">
        <v>1.6961599811703001</v>
      </c>
      <c r="AL54">
        <v>19.739037083129901</v>
      </c>
      <c r="AM54" s="6">
        <v>5.7524231570513802</v>
      </c>
      <c r="AN54">
        <v>6.8974058577896902E-2</v>
      </c>
      <c r="AO54" t="s">
        <v>175</v>
      </c>
      <c r="AP54" s="6">
        <v>3.2778362717090399</v>
      </c>
      <c r="AQ54">
        <v>3.7983119965238599</v>
      </c>
      <c r="AR54" s="6">
        <v>3.2513042879406799</v>
      </c>
      <c r="AS54">
        <v>100</v>
      </c>
    </row>
    <row r="55" spans="1:45" s="5" customFormat="1" x14ac:dyDescent="0.2">
      <c r="A55" s="5" t="s">
        <v>131</v>
      </c>
      <c r="B55" s="5" t="s">
        <v>942</v>
      </c>
      <c r="C55" s="5">
        <f>AVERAGE(C52:C54)</f>
        <v>24.776</v>
      </c>
      <c r="D55" s="5">
        <f t="shared" ref="D55:AS55" si="44">AVERAGE(D52:D54)</f>
        <v>153.58666666666667</v>
      </c>
      <c r="E55" s="5">
        <f t="shared" si="44"/>
        <v>76.964333333333329</v>
      </c>
      <c r="F55" s="5">
        <f t="shared" si="44"/>
        <v>76.95</v>
      </c>
      <c r="G55" s="5">
        <f t="shared" si="44"/>
        <v>134.13346666666666</v>
      </c>
      <c r="H55" s="5">
        <f t="shared" si="44"/>
        <v>38.119900000000001</v>
      </c>
      <c r="I55" s="5">
        <f t="shared" si="44"/>
        <v>24.560266666666667</v>
      </c>
      <c r="J55" s="5">
        <f t="shared" si="44"/>
        <v>155.71353333333334</v>
      </c>
      <c r="K55" s="5" t="e">
        <f t="shared" si="44"/>
        <v>#DIV/0!</v>
      </c>
      <c r="L55" s="5" t="e">
        <f t="shared" si="44"/>
        <v>#DIV/0!</v>
      </c>
      <c r="M55" s="5">
        <f t="shared" si="44"/>
        <v>89.824000000000012</v>
      </c>
      <c r="N55" s="5">
        <f t="shared" si="44"/>
        <v>111.42</v>
      </c>
      <c r="O55" s="5">
        <f t="shared" si="44"/>
        <v>347.95693333333338</v>
      </c>
      <c r="P55" s="5">
        <f t="shared" si="44"/>
        <v>1249.5773333333334</v>
      </c>
      <c r="Q55" s="5">
        <f t="shared" si="44"/>
        <v>185993.29220000003</v>
      </c>
      <c r="R55" s="5">
        <f t="shared" si="44"/>
        <v>4596.6966666666667</v>
      </c>
      <c r="S55" s="5">
        <f t="shared" si="44"/>
        <v>56168.855166666668</v>
      </c>
      <c r="T55" s="5">
        <f t="shared" si="44"/>
        <v>15593.832799999998</v>
      </c>
      <c r="U55" s="5">
        <f t="shared" si="44"/>
        <v>212.82075</v>
      </c>
      <c r="V55" s="5" t="e">
        <f t="shared" si="44"/>
        <v>#DIV/0!</v>
      </c>
      <c r="W55" s="5">
        <f t="shared" si="44"/>
        <v>10976.329</v>
      </c>
      <c r="X55" s="5">
        <f t="shared" si="44"/>
        <v>19543.058500000003</v>
      </c>
      <c r="Y55" s="5">
        <f t="shared" si="44"/>
        <v>5917.5966666666673</v>
      </c>
      <c r="Z55" s="5">
        <f t="shared" si="44"/>
        <v>397876.85067423998</v>
      </c>
      <c r="AA55" s="5">
        <f t="shared" si="44"/>
        <v>7667.7497096666666</v>
      </c>
      <c r="AB55" s="5">
        <f t="shared" si="44"/>
        <v>106131.05183741667</v>
      </c>
      <c r="AC55" s="5">
        <f t="shared" si="44"/>
        <v>22294.502754159999</v>
      </c>
      <c r="AD55" s="5">
        <f t="shared" si="44"/>
        <v>274.79415240000003</v>
      </c>
      <c r="AE55" s="5" t="e">
        <f t="shared" si="44"/>
        <v>#DIV/0!</v>
      </c>
      <c r="AF55" s="5">
        <f t="shared" si="44"/>
        <v>15358.079536800002</v>
      </c>
      <c r="AG55" s="5">
        <f t="shared" si="44"/>
        <v>23541.5682691</v>
      </c>
      <c r="AH55" s="5">
        <f t="shared" si="44"/>
        <v>13560.764521333333</v>
      </c>
      <c r="AI55" s="5">
        <f t="shared" si="44"/>
        <v>586613.76340431662</v>
      </c>
      <c r="AJ55" s="5">
        <f t="shared" si="44"/>
        <v>67.582175213189132</v>
      </c>
      <c r="AK55" s="5">
        <f t="shared" si="44"/>
        <v>1.3245454333288</v>
      </c>
      <c r="AL55" s="5">
        <f t="shared" si="44"/>
        <v>18.170044957225102</v>
      </c>
      <c r="AM55" s="5">
        <f t="shared" si="44"/>
        <v>3.8848359755991066</v>
      </c>
      <c r="AN55" s="5">
        <f t="shared" si="44"/>
        <v>4.9678461289284853E-2</v>
      </c>
      <c r="AO55" s="5" t="e">
        <f t="shared" si="44"/>
        <v>#DIV/0!</v>
      </c>
      <c r="AP55" s="5">
        <f t="shared" si="44"/>
        <v>2.65026698535342</v>
      </c>
      <c r="AQ55" s="5">
        <f t="shared" si="44"/>
        <v>4.0036501777045466</v>
      </c>
      <c r="AR55" s="5">
        <f t="shared" si="44"/>
        <v>2.3513622834070298</v>
      </c>
      <c r="AS55" s="5">
        <f t="shared" si="44"/>
        <v>100</v>
      </c>
    </row>
    <row r="56" spans="1:45" x14ac:dyDescent="0.2">
      <c r="B56" s="5" t="s">
        <v>943</v>
      </c>
      <c r="C56" s="5">
        <f>(_xlfn.STDEV.S(C52:C54)/AVERAGE(C52:C54)*100)</f>
        <v>9.6012913079247024</v>
      </c>
      <c r="D56" s="5">
        <f t="shared" ref="D56:AS56" si="45">(_xlfn.STDEV.S(D52:D54)/AVERAGE(D52:D54)*100)</f>
        <v>15.82835937565299</v>
      </c>
      <c r="E56" s="5">
        <f t="shared" si="45"/>
        <v>33.349554723766353</v>
      </c>
      <c r="F56" s="5">
        <f t="shared" si="45"/>
        <v>17.554632939865698</v>
      </c>
      <c r="G56" s="5">
        <f t="shared" si="45"/>
        <v>17.418510364970334</v>
      </c>
      <c r="H56" s="5">
        <f t="shared" si="45"/>
        <v>24.061563811756049</v>
      </c>
      <c r="I56" s="5">
        <f t="shared" si="45"/>
        <v>5.9845558053564183</v>
      </c>
      <c r="J56" s="5">
        <f t="shared" si="45"/>
        <v>15.873662540591631</v>
      </c>
      <c r="K56" s="5" t="e">
        <f t="shared" si="45"/>
        <v>#DIV/0!</v>
      </c>
      <c r="L56" s="5" t="e">
        <f t="shared" si="45"/>
        <v>#DIV/0!</v>
      </c>
      <c r="M56" s="5">
        <f t="shared" si="45"/>
        <v>25.990252639912477</v>
      </c>
      <c r="N56" s="5">
        <f t="shared" si="45"/>
        <v>23.364525550435612</v>
      </c>
      <c r="O56" s="5">
        <f t="shared" si="45"/>
        <v>21.299369237181683</v>
      </c>
      <c r="P56" s="5">
        <f t="shared" si="45"/>
        <v>9.7345583151321975</v>
      </c>
      <c r="Q56" s="5">
        <f t="shared" si="45"/>
        <v>14.648318357877507</v>
      </c>
      <c r="R56" s="5">
        <f t="shared" si="45"/>
        <v>16.259756341274826</v>
      </c>
      <c r="S56" s="5">
        <f t="shared" si="45"/>
        <v>0.72653616743963034</v>
      </c>
      <c r="T56" s="5">
        <f t="shared" si="45"/>
        <v>33.296105937041666</v>
      </c>
      <c r="U56" s="5">
        <f t="shared" si="45"/>
        <v>48.930440636593154</v>
      </c>
      <c r="V56" s="5" t="e">
        <f t="shared" si="45"/>
        <v>#DIV/0!</v>
      </c>
      <c r="W56" s="5">
        <f t="shared" si="45"/>
        <v>13.859295405367497</v>
      </c>
      <c r="X56" s="5">
        <f t="shared" si="45"/>
        <v>12.435752966837804</v>
      </c>
      <c r="Y56" s="5">
        <f t="shared" si="45"/>
        <v>24.755969299984528</v>
      </c>
      <c r="Z56" s="5">
        <f t="shared" si="45"/>
        <v>14.648318357877613</v>
      </c>
      <c r="AA56" s="5">
        <f t="shared" si="45"/>
        <v>16.259756341274805</v>
      </c>
      <c r="AB56" s="5">
        <f t="shared" si="45"/>
        <v>0.72653616743963245</v>
      </c>
      <c r="AC56" s="5">
        <f t="shared" si="45"/>
        <v>33.296105937041688</v>
      </c>
      <c r="AD56" s="5">
        <f t="shared" si="45"/>
        <v>48.93044063659314</v>
      </c>
      <c r="AE56" s="5" t="e">
        <f t="shared" si="45"/>
        <v>#DIV/0!</v>
      </c>
      <c r="AF56" s="5">
        <f t="shared" si="45"/>
        <v>13.859295405367369</v>
      </c>
      <c r="AG56" s="5">
        <f t="shared" si="45"/>
        <v>12.43575296683783</v>
      </c>
      <c r="AH56" s="5">
        <f t="shared" si="45"/>
        <v>24.755969299984638</v>
      </c>
      <c r="AI56" s="5">
        <f t="shared" si="45"/>
        <v>8.2007805437008745</v>
      </c>
      <c r="AJ56" s="5">
        <f t="shared" si="45"/>
        <v>6.7699862127086678</v>
      </c>
      <c r="AK56" s="5">
        <f t="shared" si="45"/>
        <v>24.770012703344541</v>
      </c>
      <c r="AL56" s="5">
        <f t="shared" si="45"/>
        <v>7.8896515254387349</v>
      </c>
      <c r="AM56" s="5">
        <f t="shared" si="45"/>
        <v>41.88595483891492</v>
      </c>
      <c r="AN56" s="5">
        <f t="shared" si="45"/>
        <v>54.929429518241626</v>
      </c>
      <c r="AO56" s="5" t="e">
        <f t="shared" si="45"/>
        <v>#DIV/0!</v>
      </c>
      <c r="AP56" s="5">
        <f t="shared" si="45"/>
        <v>22.224175746843216</v>
      </c>
      <c r="AQ56" s="5">
        <f t="shared" si="45"/>
        <v>4.4994516796813215</v>
      </c>
      <c r="AR56" s="5">
        <f t="shared" si="45"/>
        <v>33.199373874072748</v>
      </c>
      <c r="AS56" s="5">
        <f t="shared" si="45"/>
        <v>0</v>
      </c>
    </row>
    <row r="57" spans="1:45" x14ac:dyDescent="0.2">
      <c r="A57" t="s">
        <v>144</v>
      </c>
      <c r="B57">
        <v>121.68</v>
      </c>
      <c r="C57">
        <v>11.894</v>
      </c>
      <c r="D57">
        <v>115.1</v>
      </c>
      <c r="E57">
        <v>14.456</v>
      </c>
      <c r="F57">
        <v>71.16</v>
      </c>
      <c r="G57">
        <v>107.4393</v>
      </c>
      <c r="H57">
        <v>19.558499999999999</v>
      </c>
      <c r="I57" s="6">
        <v>27.094000000000001</v>
      </c>
      <c r="J57">
        <v>172.76220000000001</v>
      </c>
      <c r="K57" t="s">
        <v>175</v>
      </c>
      <c r="L57" t="s">
        <v>175</v>
      </c>
      <c r="M57">
        <v>107.872</v>
      </c>
      <c r="N57">
        <v>84.21</v>
      </c>
      <c r="O57">
        <v>370.69400000000002</v>
      </c>
      <c r="P57">
        <v>899.05399999999997</v>
      </c>
      <c r="Q57">
        <v>260830.30979999999</v>
      </c>
      <c r="R57">
        <v>3429.66</v>
      </c>
      <c r="S57">
        <v>62692.775600000001</v>
      </c>
      <c r="T57">
        <v>18485.022400000002</v>
      </c>
      <c r="U57">
        <v>148.4118</v>
      </c>
      <c r="V57">
        <v>6463.665</v>
      </c>
      <c r="W57">
        <v>10576.377</v>
      </c>
      <c r="X57">
        <v>19084.369500000001</v>
      </c>
      <c r="Y57">
        <v>1142.77</v>
      </c>
      <c r="Z57">
        <v>557968.19872415997</v>
      </c>
      <c r="AA57">
        <v>5721.0158460000002</v>
      </c>
      <c r="AB57">
        <v>118457.99949620001</v>
      </c>
      <c r="AC57">
        <v>26428.03652528</v>
      </c>
      <c r="AD57">
        <v>191.62931616</v>
      </c>
      <c r="AE57">
        <v>10718.049303</v>
      </c>
      <c r="AF57">
        <v>14798.4666984</v>
      </c>
      <c r="AG57">
        <v>22989.031499699999</v>
      </c>
      <c r="AH57">
        <v>2618.7717320000002</v>
      </c>
      <c r="AI57">
        <v>759891.19914090005</v>
      </c>
      <c r="AJ57">
        <v>73.427380045324199</v>
      </c>
      <c r="AK57">
        <v>0.75287302346282303</v>
      </c>
      <c r="AL57">
        <v>15.588810560001701</v>
      </c>
      <c r="AM57">
        <v>3.4778711156489801</v>
      </c>
      <c r="AN57">
        <v>2.5217993888683999E-2</v>
      </c>
      <c r="AO57">
        <v>1.4104715668660699</v>
      </c>
      <c r="AP57">
        <v>1.9474454652364099</v>
      </c>
      <c r="AQ57">
        <v>3.0253056655598098</v>
      </c>
      <c r="AR57">
        <v>0.34462456401135699</v>
      </c>
      <c r="AS57">
        <v>100</v>
      </c>
    </row>
    <row r="58" spans="1:45" x14ac:dyDescent="0.2">
      <c r="A58" s="6" t="s">
        <v>145</v>
      </c>
      <c r="B58">
        <v>122.52</v>
      </c>
      <c r="C58">
        <v>13.3</v>
      </c>
      <c r="D58" s="6">
        <v>210.62</v>
      </c>
      <c r="E58">
        <v>19.161999999999999</v>
      </c>
      <c r="F58">
        <v>75.06</v>
      </c>
      <c r="G58">
        <v>121.437</v>
      </c>
      <c r="H58" s="6">
        <v>33.506100000000004</v>
      </c>
      <c r="I58">
        <v>22.828399999999998</v>
      </c>
      <c r="J58">
        <v>273.20310000000001</v>
      </c>
      <c r="K58">
        <v>21.475999999999999</v>
      </c>
      <c r="L58" t="s">
        <v>175</v>
      </c>
      <c r="M58">
        <v>100.29600000000001</v>
      </c>
      <c r="N58">
        <v>66.63</v>
      </c>
      <c r="O58">
        <v>310.25729999999999</v>
      </c>
      <c r="P58">
        <v>1682.46</v>
      </c>
      <c r="Q58">
        <v>224965.71859999999</v>
      </c>
      <c r="R58">
        <v>3011.93</v>
      </c>
      <c r="S58">
        <v>44722.559699999998</v>
      </c>
      <c r="T58">
        <v>18317.1872</v>
      </c>
      <c r="U58">
        <v>256.56569999999999</v>
      </c>
      <c r="V58" t="s">
        <v>175</v>
      </c>
      <c r="W58">
        <v>16801.785</v>
      </c>
      <c r="X58">
        <v>19305.447</v>
      </c>
      <c r="Y58">
        <v>2250.5</v>
      </c>
      <c r="Z58">
        <v>481246.66522912</v>
      </c>
      <c r="AA58">
        <v>5024.200433</v>
      </c>
      <c r="AB58">
        <v>84503.276553150004</v>
      </c>
      <c r="AC58">
        <v>26188.082539840001</v>
      </c>
      <c r="AD58">
        <v>331.27763184000003</v>
      </c>
      <c r="AE58" t="s">
        <v>175</v>
      </c>
      <c r="AF58">
        <v>23509.057572000002</v>
      </c>
      <c r="AG58">
        <v>23255.3414562</v>
      </c>
      <c r="AH58">
        <v>5157.2457999999997</v>
      </c>
      <c r="AI58" s="6">
        <v>649215.14721514995</v>
      </c>
      <c r="AJ58">
        <v>74.127454865071897</v>
      </c>
      <c r="AK58">
        <v>0.77388835651041499</v>
      </c>
      <c r="AL58">
        <v>13.0162207267702</v>
      </c>
      <c r="AM58">
        <v>4.0338064587949702</v>
      </c>
      <c r="AN58">
        <v>5.1027403359431199E-2</v>
      </c>
      <c r="AO58" t="s">
        <v>175</v>
      </c>
      <c r="AP58">
        <v>3.6211505034723199</v>
      </c>
      <c r="AQ58">
        <v>3.5820700665958398</v>
      </c>
      <c r="AR58">
        <v>0.79438161942498298</v>
      </c>
      <c r="AS58">
        <v>100</v>
      </c>
    </row>
    <row r="59" spans="1:45" x14ac:dyDescent="0.2">
      <c r="A59" t="s">
        <v>146</v>
      </c>
      <c r="B59">
        <v>120.02</v>
      </c>
      <c r="C59">
        <v>12.8725</v>
      </c>
      <c r="D59">
        <v>111.02</v>
      </c>
      <c r="E59">
        <v>17.068999999999999</v>
      </c>
      <c r="F59">
        <v>79.59</v>
      </c>
      <c r="G59">
        <v>104.6995</v>
      </c>
      <c r="H59">
        <v>22.9923</v>
      </c>
      <c r="I59">
        <v>19.145600000000002</v>
      </c>
      <c r="J59" s="6">
        <v>355.15440000000001</v>
      </c>
      <c r="K59" t="s">
        <v>175</v>
      </c>
      <c r="L59" t="s">
        <v>175</v>
      </c>
      <c r="M59">
        <v>85.376000000000005</v>
      </c>
      <c r="N59">
        <v>86.3</v>
      </c>
      <c r="O59">
        <v>361.02879999999999</v>
      </c>
      <c r="P59">
        <v>1670.3309999999999</v>
      </c>
      <c r="Q59">
        <v>231472.33780000001</v>
      </c>
      <c r="R59">
        <v>3490.91</v>
      </c>
      <c r="S59">
        <v>49027.123599999999</v>
      </c>
      <c r="T59">
        <v>19154.761600000002</v>
      </c>
      <c r="U59">
        <v>150.81030000000001</v>
      </c>
      <c r="V59">
        <v>6543.4745999999996</v>
      </c>
      <c r="W59">
        <v>17767.259999999998</v>
      </c>
      <c r="X59">
        <v>18180.9915</v>
      </c>
      <c r="Y59">
        <v>2653.02</v>
      </c>
      <c r="Z59">
        <v>495165.62502176</v>
      </c>
      <c r="AA59">
        <v>5823.1869710000001</v>
      </c>
      <c r="AB59">
        <v>92636.750042200001</v>
      </c>
      <c r="AC59">
        <v>27385.562659520001</v>
      </c>
      <c r="AD59">
        <v>194.72625936</v>
      </c>
      <c r="AE59">
        <v>10850.389581719999</v>
      </c>
      <c r="AF59">
        <v>24859.950192</v>
      </c>
      <c r="AG59">
        <v>21900.822360900002</v>
      </c>
      <c r="AH59">
        <v>6079.6606320000001</v>
      </c>
      <c r="AI59">
        <v>684896.67372046004</v>
      </c>
      <c r="AJ59">
        <v>72.297858059661394</v>
      </c>
      <c r="AK59">
        <v>0.85022853730148595</v>
      </c>
      <c r="AL59">
        <v>13.5256533717683</v>
      </c>
      <c r="AM59">
        <v>3.9984954972488902</v>
      </c>
      <c r="AN59">
        <v>2.8431479788362499E-2</v>
      </c>
      <c r="AO59">
        <v>1.58423744749395</v>
      </c>
      <c r="AP59">
        <v>3.62973732328952</v>
      </c>
      <c r="AQ59">
        <v>3.1976826872193</v>
      </c>
      <c r="AR59">
        <v>0.88767559622890002</v>
      </c>
      <c r="AS59">
        <v>100</v>
      </c>
    </row>
    <row r="60" spans="1:45" s="5" customFormat="1" x14ac:dyDescent="0.2">
      <c r="A60" s="5" t="s">
        <v>956</v>
      </c>
      <c r="B60" s="5" t="s">
        <v>942</v>
      </c>
      <c r="C60" s="5">
        <f>AVERAGE(C57:C59)</f>
        <v>12.688833333333335</v>
      </c>
      <c r="D60" s="5">
        <f t="shared" ref="D60:AS60" si="46">AVERAGE(D57:D59)</f>
        <v>145.58000000000001</v>
      </c>
      <c r="E60" s="5">
        <f t="shared" si="46"/>
        <v>16.895666666666667</v>
      </c>
      <c r="F60" s="5">
        <f t="shared" si="46"/>
        <v>75.27</v>
      </c>
      <c r="G60" s="5">
        <f t="shared" si="46"/>
        <v>111.19193333333334</v>
      </c>
      <c r="H60" s="5">
        <f t="shared" si="46"/>
        <v>25.3523</v>
      </c>
      <c r="I60" s="5">
        <f t="shared" si="46"/>
        <v>23.022666666666666</v>
      </c>
      <c r="J60" s="5">
        <f t="shared" si="46"/>
        <v>267.03989999999999</v>
      </c>
      <c r="K60" s="5">
        <f t="shared" si="46"/>
        <v>21.475999999999999</v>
      </c>
      <c r="L60" s="5" t="e">
        <f t="shared" si="46"/>
        <v>#DIV/0!</v>
      </c>
      <c r="M60" s="5">
        <f t="shared" si="46"/>
        <v>97.847999999999999</v>
      </c>
      <c r="N60" s="5">
        <f t="shared" si="46"/>
        <v>79.046666666666667</v>
      </c>
      <c r="O60" s="5">
        <f t="shared" si="46"/>
        <v>347.32670000000002</v>
      </c>
      <c r="P60" s="5">
        <f t="shared" si="46"/>
        <v>1417.2816666666668</v>
      </c>
      <c r="Q60" s="5">
        <f t="shared" si="46"/>
        <v>239089.45539999998</v>
      </c>
      <c r="R60" s="5">
        <f t="shared" si="46"/>
        <v>3310.8333333333335</v>
      </c>
      <c r="S60" s="5">
        <f t="shared" si="46"/>
        <v>52147.486299999997</v>
      </c>
      <c r="T60" s="5">
        <f t="shared" si="46"/>
        <v>18652.323733333335</v>
      </c>
      <c r="U60" s="5">
        <f t="shared" si="46"/>
        <v>185.26259999999999</v>
      </c>
      <c r="V60" s="5">
        <f t="shared" si="46"/>
        <v>6503.5697999999993</v>
      </c>
      <c r="W60" s="5">
        <f t="shared" si="46"/>
        <v>15048.474</v>
      </c>
      <c r="X60" s="5">
        <f t="shared" si="46"/>
        <v>18856.936000000002</v>
      </c>
      <c r="Y60" s="5">
        <f t="shared" si="46"/>
        <v>2015.43</v>
      </c>
      <c r="Z60" s="5">
        <f t="shared" si="46"/>
        <v>511460.16299168003</v>
      </c>
      <c r="AA60" s="5">
        <f t="shared" si="46"/>
        <v>5522.8010833333328</v>
      </c>
      <c r="AB60" s="5">
        <f t="shared" si="46"/>
        <v>98532.675363850009</v>
      </c>
      <c r="AC60" s="5">
        <f t="shared" si="46"/>
        <v>26667.227241546669</v>
      </c>
      <c r="AD60" s="5">
        <f t="shared" si="46"/>
        <v>239.21106912000002</v>
      </c>
      <c r="AE60" s="5">
        <f t="shared" si="46"/>
        <v>10784.219442359999</v>
      </c>
      <c r="AF60" s="5">
        <f t="shared" si="46"/>
        <v>21055.8248208</v>
      </c>
      <c r="AG60" s="5">
        <f t="shared" si="46"/>
        <v>22715.065105600002</v>
      </c>
      <c r="AH60" s="5">
        <f t="shared" si="46"/>
        <v>4618.5593880000006</v>
      </c>
      <c r="AI60" s="5">
        <f t="shared" si="46"/>
        <v>698001.00669217005</v>
      </c>
      <c r="AJ60" s="5">
        <f t="shared" si="46"/>
        <v>73.284230990019168</v>
      </c>
      <c r="AK60" s="5">
        <f t="shared" si="46"/>
        <v>0.79232997242490788</v>
      </c>
      <c r="AL60" s="5">
        <f t="shared" si="46"/>
        <v>14.043561552846734</v>
      </c>
      <c r="AM60" s="5">
        <f t="shared" si="46"/>
        <v>3.8367243572309468</v>
      </c>
      <c r="AN60" s="5">
        <f t="shared" si="46"/>
        <v>3.4892292345492563E-2</v>
      </c>
      <c r="AO60" s="5">
        <f t="shared" si="46"/>
        <v>1.4973545071800101</v>
      </c>
      <c r="AP60" s="5">
        <f t="shared" si="46"/>
        <v>3.0661110973327497</v>
      </c>
      <c r="AQ60" s="5">
        <f t="shared" si="46"/>
        <v>3.2683528064583167</v>
      </c>
      <c r="AR60" s="5">
        <f t="shared" si="46"/>
        <v>0.67556059322174666</v>
      </c>
      <c r="AS60" s="5">
        <f t="shared" si="46"/>
        <v>100</v>
      </c>
    </row>
    <row r="61" spans="1:45" x14ac:dyDescent="0.2">
      <c r="B61" s="5" t="s">
        <v>943</v>
      </c>
      <c r="C61" s="5">
        <f>(_xlfn.STDEV.S(C57:C59)/AVERAGE(C57:C59)*100)</f>
        <v>5.680347170762559</v>
      </c>
      <c r="D61" s="5">
        <f t="shared" ref="D61:AS61" si="47">(_xlfn.STDEV.S(D57:D59)/AVERAGE(D57:D59)*100)</f>
        <v>38.716322332231883</v>
      </c>
      <c r="E61" s="5">
        <f t="shared" si="47"/>
        <v>13.95495897362207</v>
      </c>
      <c r="F61" s="5">
        <f t="shared" si="47"/>
        <v>5.605050701706042</v>
      </c>
      <c r="G61" s="5">
        <f t="shared" si="47"/>
        <v>8.0739854040106476</v>
      </c>
      <c r="H61" s="5">
        <f t="shared" si="47"/>
        <v>28.664553789356027</v>
      </c>
      <c r="I61" s="5">
        <f t="shared" si="47"/>
        <v>17.277579152912306</v>
      </c>
      <c r="J61" s="5">
        <f t="shared" si="47"/>
        <v>34.209180579525992</v>
      </c>
      <c r="K61" s="5" t="e">
        <f t="shared" si="47"/>
        <v>#DIV/0!</v>
      </c>
      <c r="L61" s="5" t="e">
        <f t="shared" si="47"/>
        <v>#DIV/0!</v>
      </c>
      <c r="M61" s="5">
        <f t="shared" si="47"/>
        <v>11.6977850855934</v>
      </c>
      <c r="N61" s="5">
        <f t="shared" si="47"/>
        <v>13.667630633359925</v>
      </c>
      <c r="O61" s="5">
        <f t="shared" si="47"/>
        <v>9.3470325987406273</v>
      </c>
      <c r="P61" s="5">
        <f t="shared" si="47"/>
        <v>31.669025783833654</v>
      </c>
      <c r="Q61" s="5">
        <f t="shared" si="47"/>
        <v>7.9916257250757017</v>
      </c>
      <c r="R61" s="5">
        <f t="shared" si="47"/>
        <v>7.8730383643976332</v>
      </c>
      <c r="S61" s="5">
        <f t="shared" si="47"/>
        <v>17.992581265220707</v>
      </c>
      <c r="T61" s="5">
        <f t="shared" si="47"/>
        <v>2.3758016394288344</v>
      </c>
      <c r="U61" s="5">
        <f t="shared" si="47"/>
        <v>33.337511275121415</v>
      </c>
      <c r="V61" s="5">
        <f t="shared" si="47"/>
        <v>0.86773742881618032</v>
      </c>
      <c r="W61" s="5">
        <f t="shared" si="47"/>
        <v>25.935644199814377</v>
      </c>
      <c r="X61" s="5">
        <f t="shared" si="47"/>
        <v>3.1592102673648523</v>
      </c>
      <c r="Y61" s="5">
        <f t="shared" si="47"/>
        <v>38.804878262165275</v>
      </c>
      <c r="Z61" s="5">
        <f t="shared" si="47"/>
        <v>7.991625725075699</v>
      </c>
      <c r="AA61" s="5">
        <f t="shared" si="47"/>
        <v>7.8730383643976358</v>
      </c>
      <c r="AB61" s="5">
        <f t="shared" si="47"/>
        <v>17.992581265220643</v>
      </c>
      <c r="AC61" s="5">
        <f t="shared" si="47"/>
        <v>2.3758016394288322</v>
      </c>
      <c r="AD61" s="5">
        <f t="shared" si="47"/>
        <v>33.337511275121315</v>
      </c>
      <c r="AE61" s="5">
        <f t="shared" si="47"/>
        <v>0.86773742881618032</v>
      </c>
      <c r="AF61" s="5">
        <f t="shared" si="47"/>
        <v>25.935644199814362</v>
      </c>
      <c r="AG61" s="5">
        <f t="shared" si="47"/>
        <v>3.1592102673648461</v>
      </c>
      <c r="AH61" s="5">
        <f t="shared" si="47"/>
        <v>38.804878262165225</v>
      </c>
      <c r="AI61" s="5">
        <f t="shared" si="47"/>
        <v>8.0930730819140901</v>
      </c>
      <c r="AJ61" s="5">
        <f t="shared" si="47"/>
        <v>1.2596983588973589</v>
      </c>
      <c r="AK61" s="5">
        <f t="shared" si="47"/>
        <v>6.4658403056468972</v>
      </c>
      <c r="AL61" s="5">
        <f t="shared" si="47"/>
        <v>9.7001778366900346</v>
      </c>
      <c r="AM61" s="5">
        <f t="shared" si="47"/>
        <v>8.1130960361355555</v>
      </c>
      <c r="AN61" s="5">
        <f t="shared" si="47"/>
        <v>40.311163216122772</v>
      </c>
      <c r="AO61" s="5">
        <f t="shared" si="47"/>
        <v>8.205874556869702</v>
      </c>
      <c r="AP61" s="5">
        <f t="shared" si="47"/>
        <v>31.597105861817148</v>
      </c>
      <c r="AQ61" s="5">
        <f t="shared" si="47"/>
        <v>8.7209200439936208</v>
      </c>
      <c r="AR61" s="5">
        <f t="shared" si="47"/>
        <v>42.982130804632085</v>
      </c>
      <c r="AS61" s="5">
        <f t="shared" si="47"/>
        <v>0</v>
      </c>
    </row>
    <row r="62" spans="1:45" x14ac:dyDescent="0.2">
      <c r="A62" t="s">
        <v>141</v>
      </c>
      <c r="B62">
        <v>120.77</v>
      </c>
      <c r="C62">
        <v>14.791499999999999</v>
      </c>
      <c r="D62">
        <v>102.07</v>
      </c>
      <c r="E62">
        <v>13.832000000000001</v>
      </c>
      <c r="F62">
        <v>60.65</v>
      </c>
      <c r="G62">
        <v>121.0868</v>
      </c>
      <c r="H62">
        <v>17.930099999999999</v>
      </c>
      <c r="I62">
        <v>25.308399999999999</v>
      </c>
      <c r="J62">
        <v>190.1925</v>
      </c>
      <c r="K62" t="s">
        <v>175</v>
      </c>
      <c r="L62" t="s">
        <v>175</v>
      </c>
      <c r="M62">
        <v>70.007999999999996</v>
      </c>
      <c r="N62" s="6">
        <v>78.09</v>
      </c>
      <c r="O62">
        <v>341.6327</v>
      </c>
      <c r="P62" s="6">
        <v>1347.463</v>
      </c>
      <c r="Q62">
        <v>220657.91039999999</v>
      </c>
      <c r="R62">
        <v>2889.47</v>
      </c>
      <c r="S62">
        <v>39612.281799999997</v>
      </c>
      <c r="T62">
        <v>14599.4784</v>
      </c>
      <c r="U62" t="s">
        <v>175</v>
      </c>
      <c r="V62">
        <v>3799.6529999999998</v>
      </c>
      <c r="W62" s="6">
        <v>19667.445</v>
      </c>
      <c r="X62">
        <v>17555.821499999998</v>
      </c>
      <c r="Y62">
        <v>1265.9100000000001</v>
      </c>
      <c r="Z62">
        <v>472031.40192768001</v>
      </c>
      <c r="AA62">
        <v>4819.9249069999996</v>
      </c>
      <c r="AB62">
        <v>74847.406461100007</v>
      </c>
      <c r="AC62">
        <v>20872.874268480002</v>
      </c>
      <c r="AD62" t="s">
        <v>175</v>
      </c>
      <c r="AE62">
        <v>6300.5846045999997</v>
      </c>
      <c r="AF62" s="6">
        <v>27518.689043999999</v>
      </c>
      <c r="AG62">
        <v>21147.742578900001</v>
      </c>
      <c r="AH62">
        <v>2900.9593559999998</v>
      </c>
      <c r="AI62" s="6">
        <v>630439.58314776001</v>
      </c>
      <c r="AJ62">
        <v>74.873376378247997</v>
      </c>
      <c r="AK62">
        <v>0.76453399117712495</v>
      </c>
      <c r="AL62">
        <v>11.8722568287019</v>
      </c>
      <c r="AM62">
        <v>3.3108445006359801</v>
      </c>
      <c r="AN62" t="s">
        <v>175</v>
      </c>
      <c r="AO62">
        <v>0.99939546516756295</v>
      </c>
      <c r="AP62">
        <v>4.3650001966247496</v>
      </c>
      <c r="AQ62">
        <v>3.3544439696045298</v>
      </c>
      <c r="AR62">
        <v>0.46014866984011799</v>
      </c>
      <c r="AS62">
        <v>100</v>
      </c>
    </row>
    <row r="63" spans="1:45" x14ac:dyDescent="0.2">
      <c r="A63" t="s">
        <v>142</v>
      </c>
      <c r="B63">
        <v>122.04</v>
      </c>
      <c r="C63">
        <v>16.587</v>
      </c>
      <c r="D63">
        <v>120.02</v>
      </c>
      <c r="E63" s="6">
        <v>19.084</v>
      </c>
      <c r="F63">
        <v>69.03</v>
      </c>
      <c r="G63">
        <v>130.59370000000001</v>
      </c>
      <c r="H63">
        <v>17.080500000000001</v>
      </c>
      <c r="I63">
        <v>20.0136</v>
      </c>
      <c r="J63">
        <v>219.33930000000001</v>
      </c>
      <c r="K63" t="s">
        <v>175</v>
      </c>
      <c r="L63" t="s">
        <v>175</v>
      </c>
      <c r="M63">
        <v>83.855999999999995</v>
      </c>
      <c r="N63">
        <v>107.48</v>
      </c>
      <c r="O63">
        <v>333.07709999999997</v>
      </c>
      <c r="P63">
        <v>1846.338</v>
      </c>
      <c r="Q63">
        <v>207388.40640000001</v>
      </c>
      <c r="R63">
        <v>3353.26</v>
      </c>
      <c r="S63">
        <v>45730.484799999998</v>
      </c>
      <c r="T63">
        <v>16461.473600000001</v>
      </c>
      <c r="U63" t="s">
        <v>175</v>
      </c>
      <c r="V63">
        <v>3464.2139999999999</v>
      </c>
      <c r="W63">
        <v>32989.949999999997</v>
      </c>
      <c r="X63">
        <v>15964.83</v>
      </c>
      <c r="Y63">
        <v>1552.24</v>
      </c>
      <c r="Z63">
        <v>443645.27897088003</v>
      </c>
      <c r="AA63">
        <v>5593.5730059999996</v>
      </c>
      <c r="AB63">
        <v>86407.751029599996</v>
      </c>
      <c r="AC63">
        <v>23534.968805920002</v>
      </c>
      <c r="AD63" t="s">
        <v>175</v>
      </c>
      <c r="AE63">
        <v>5744.3596547999996</v>
      </c>
      <c r="AF63">
        <v>46159.538039999999</v>
      </c>
      <c r="AG63">
        <v>19231.234218000001</v>
      </c>
      <c r="AH63">
        <v>3557.1131839999998</v>
      </c>
      <c r="AI63" s="6">
        <v>633873.81690920005</v>
      </c>
      <c r="AJ63">
        <v>69.989525854548802</v>
      </c>
      <c r="AK63">
        <v>0.88244266552521999</v>
      </c>
      <c r="AL63">
        <v>13.631695887192301</v>
      </c>
      <c r="AM63">
        <v>3.71287915324814</v>
      </c>
      <c r="AN63" t="s">
        <v>175</v>
      </c>
      <c r="AO63">
        <v>0.90623078309335803</v>
      </c>
      <c r="AP63" s="6">
        <v>7.28213357432496</v>
      </c>
      <c r="AQ63">
        <v>3.0339215321706199</v>
      </c>
      <c r="AR63">
        <v>0.56117054989661197</v>
      </c>
      <c r="AS63">
        <v>100</v>
      </c>
    </row>
    <row r="64" spans="1:45" x14ac:dyDescent="0.2">
      <c r="A64" t="s">
        <v>143</v>
      </c>
      <c r="B64">
        <v>122.58</v>
      </c>
      <c r="C64">
        <v>13.176500000000001</v>
      </c>
      <c r="D64">
        <v>120.09</v>
      </c>
      <c r="E64">
        <v>13.962</v>
      </c>
      <c r="F64">
        <v>70.13</v>
      </c>
      <c r="G64">
        <v>109.5714</v>
      </c>
      <c r="H64" s="6">
        <v>24.709199999999999</v>
      </c>
      <c r="I64">
        <v>24.4404</v>
      </c>
      <c r="J64">
        <v>247.08439999999999</v>
      </c>
      <c r="K64" t="s">
        <v>175</v>
      </c>
      <c r="L64" t="s">
        <v>175</v>
      </c>
      <c r="M64" s="6">
        <v>113.2</v>
      </c>
      <c r="N64">
        <v>118.32</v>
      </c>
      <c r="O64">
        <v>360.036</v>
      </c>
      <c r="P64">
        <v>2157.4670000000001</v>
      </c>
      <c r="Q64">
        <v>207216.10339999999</v>
      </c>
      <c r="R64">
        <v>3707.62</v>
      </c>
      <c r="S64">
        <v>46239.429600000003</v>
      </c>
      <c r="T64">
        <v>17709.7752</v>
      </c>
      <c r="U64">
        <v>117.1575</v>
      </c>
      <c r="V64">
        <v>4391.9928</v>
      </c>
      <c r="W64">
        <v>26482.165499999999</v>
      </c>
      <c r="X64">
        <v>15212.914500000001</v>
      </c>
      <c r="Y64">
        <v>1655.94</v>
      </c>
      <c r="Z64">
        <v>443276.68839328003</v>
      </c>
      <c r="AA64">
        <v>6184.6809219999996</v>
      </c>
      <c r="AB64">
        <v>87369.402229200001</v>
      </c>
      <c r="AC64">
        <v>25319.66560344</v>
      </c>
      <c r="AD64">
        <v>151.273764</v>
      </c>
      <c r="AE64">
        <v>7282.8024609599997</v>
      </c>
      <c r="AF64">
        <v>37053.845967599998</v>
      </c>
      <c r="AG64">
        <v>18325.4768067</v>
      </c>
      <c r="AH64">
        <v>3794.7521040000001</v>
      </c>
      <c r="AI64" s="6">
        <v>628758.58825118002</v>
      </c>
      <c r="AJ64">
        <v>70.500299586555698</v>
      </c>
      <c r="AK64">
        <v>0.98363362943510302</v>
      </c>
      <c r="AL64">
        <v>13.8955401742039</v>
      </c>
      <c r="AM64">
        <v>4.0269295841928399</v>
      </c>
      <c r="AN64">
        <v>2.40591169371938E-2</v>
      </c>
      <c r="AO64">
        <v>1.15828278087084</v>
      </c>
      <c r="AP64">
        <v>5.8931753235627404</v>
      </c>
      <c r="AQ64">
        <v>2.91454894599058</v>
      </c>
      <c r="AR64">
        <v>0.60353085825112396</v>
      </c>
      <c r="AS64">
        <v>100</v>
      </c>
    </row>
    <row r="65" spans="1:45" s="5" customFormat="1" x14ac:dyDescent="0.2">
      <c r="A65" s="5" t="s">
        <v>957</v>
      </c>
      <c r="B65" s="5" t="s">
        <v>942</v>
      </c>
      <c r="C65" s="5">
        <f>AVERAGE(C62:C64)</f>
        <v>14.851666666666667</v>
      </c>
      <c r="D65" s="5">
        <f t="shared" ref="D65:AS65" si="48">AVERAGE(D62:D64)</f>
        <v>114.05999999999999</v>
      </c>
      <c r="E65" s="5">
        <f t="shared" si="48"/>
        <v>15.625999999999999</v>
      </c>
      <c r="F65" s="5">
        <f t="shared" si="48"/>
        <v>66.603333333333339</v>
      </c>
      <c r="G65" s="5">
        <f t="shared" si="48"/>
        <v>120.4173</v>
      </c>
      <c r="H65" s="5">
        <f t="shared" si="48"/>
        <v>19.906599999999997</v>
      </c>
      <c r="I65" s="5">
        <f t="shared" si="48"/>
        <v>23.254133333333332</v>
      </c>
      <c r="J65" s="5">
        <f t="shared" si="48"/>
        <v>218.87206666666665</v>
      </c>
      <c r="K65" s="5" t="e">
        <f t="shared" si="48"/>
        <v>#DIV/0!</v>
      </c>
      <c r="L65" s="5" t="e">
        <f t="shared" si="48"/>
        <v>#DIV/0!</v>
      </c>
      <c r="M65" s="5">
        <f t="shared" si="48"/>
        <v>89.021333333333317</v>
      </c>
      <c r="N65" s="5">
        <f t="shared" si="48"/>
        <v>101.29666666666667</v>
      </c>
      <c r="O65" s="5">
        <f t="shared" si="48"/>
        <v>344.91526666666664</v>
      </c>
      <c r="P65" s="5">
        <f t="shared" si="48"/>
        <v>1783.7560000000001</v>
      </c>
      <c r="Q65" s="5">
        <f t="shared" si="48"/>
        <v>211754.14006666667</v>
      </c>
      <c r="R65" s="5">
        <f t="shared" si="48"/>
        <v>3316.7833333333328</v>
      </c>
      <c r="S65" s="5">
        <f t="shared" si="48"/>
        <v>43860.732066666671</v>
      </c>
      <c r="T65" s="5">
        <f t="shared" si="48"/>
        <v>16256.909066666667</v>
      </c>
      <c r="U65" s="5">
        <f t="shared" si="48"/>
        <v>117.1575</v>
      </c>
      <c r="V65" s="5">
        <f t="shared" si="48"/>
        <v>3885.2865999999999</v>
      </c>
      <c r="W65" s="5">
        <f t="shared" si="48"/>
        <v>26379.853499999997</v>
      </c>
      <c r="X65" s="5">
        <f t="shared" si="48"/>
        <v>16244.521999999999</v>
      </c>
      <c r="Y65" s="5">
        <f t="shared" si="48"/>
        <v>1491.3633333333335</v>
      </c>
      <c r="Z65" s="5">
        <f t="shared" si="48"/>
        <v>452984.45643061335</v>
      </c>
      <c r="AA65" s="5">
        <f t="shared" si="48"/>
        <v>5532.7262783333326</v>
      </c>
      <c r="AB65" s="5">
        <f t="shared" si="48"/>
        <v>82874.853239966673</v>
      </c>
      <c r="AC65" s="5">
        <f t="shared" si="48"/>
        <v>23242.502892613335</v>
      </c>
      <c r="AD65" s="5">
        <f t="shared" si="48"/>
        <v>151.273764</v>
      </c>
      <c r="AE65" s="5">
        <f t="shared" si="48"/>
        <v>6442.5822401199994</v>
      </c>
      <c r="AF65" s="5">
        <f t="shared" si="48"/>
        <v>36910.691017199999</v>
      </c>
      <c r="AG65" s="5">
        <f t="shared" si="48"/>
        <v>19568.151201200002</v>
      </c>
      <c r="AH65" s="5">
        <f t="shared" si="48"/>
        <v>3417.6082146666668</v>
      </c>
      <c r="AI65" s="5">
        <f t="shared" si="48"/>
        <v>631023.9961027134</v>
      </c>
      <c r="AJ65" s="5">
        <f t="shared" si="48"/>
        <v>71.787733939784161</v>
      </c>
      <c r="AK65" s="5">
        <f t="shared" si="48"/>
        <v>0.87687009537914928</v>
      </c>
      <c r="AL65" s="5">
        <f t="shared" si="48"/>
        <v>13.133164296699368</v>
      </c>
      <c r="AM65" s="5">
        <f t="shared" si="48"/>
        <v>3.683551079358987</v>
      </c>
      <c r="AN65" s="5">
        <f t="shared" si="48"/>
        <v>2.40591169371938E-2</v>
      </c>
      <c r="AO65" s="5">
        <f t="shared" si="48"/>
        <v>1.0213030097105869</v>
      </c>
      <c r="AP65" s="5">
        <f t="shared" si="48"/>
        <v>5.8467696981708173</v>
      </c>
      <c r="AQ65" s="5">
        <f t="shared" si="48"/>
        <v>3.1009714825885766</v>
      </c>
      <c r="AR65" s="5">
        <f t="shared" si="48"/>
        <v>0.54161669266261792</v>
      </c>
      <c r="AS65" s="5">
        <f t="shared" si="48"/>
        <v>100</v>
      </c>
    </row>
    <row r="66" spans="1:45" x14ac:dyDescent="0.2">
      <c r="B66" s="5" t="s">
        <v>943</v>
      </c>
      <c r="C66" s="5">
        <f>(_xlfn.STDEV.S(C62:C64)/AVERAGE(C62:C64)*100)</f>
        <v>11.487235268764959</v>
      </c>
      <c r="D66" s="5">
        <f t="shared" ref="D66:AS66" si="49">(_xlfn.STDEV.S(D62:D64)/AVERAGE(D62:D64)*100)</f>
        <v>9.1037204788740045</v>
      </c>
      <c r="E66" s="5">
        <f t="shared" si="49"/>
        <v>19.169468657299515</v>
      </c>
      <c r="F66" s="5">
        <f t="shared" si="49"/>
        <v>7.7848823788464774</v>
      </c>
      <c r="G66" s="5">
        <f t="shared" si="49"/>
        <v>8.7422065569416691</v>
      </c>
      <c r="H66" s="5">
        <f t="shared" si="49"/>
        <v>21.002134665285048</v>
      </c>
      <c r="I66" s="5">
        <f t="shared" si="49"/>
        <v>12.2117833915684</v>
      </c>
      <c r="J66" s="5">
        <f t="shared" si="49"/>
        <v>12.997925320489683</v>
      </c>
      <c r="K66" s="5" t="e">
        <f t="shared" si="49"/>
        <v>#DIV/0!</v>
      </c>
      <c r="L66" s="5" t="e">
        <f t="shared" si="49"/>
        <v>#DIV/0!</v>
      </c>
      <c r="M66" s="5">
        <f t="shared" si="49"/>
        <v>24.774315803677592</v>
      </c>
      <c r="N66" s="5">
        <f t="shared" si="49"/>
        <v>20.54912781296628</v>
      </c>
      <c r="O66" s="5">
        <f t="shared" si="49"/>
        <v>3.9940121063495386</v>
      </c>
      <c r="P66" s="5">
        <f t="shared" si="49"/>
        <v>22.907409181914282</v>
      </c>
      <c r="Q66" s="5">
        <f t="shared" si="49"/>
        <v>3.6416631822420871</v>
      </c>
      <c r="R66" s="5">
        <f t="shared" si="49"/>
        <v>12.370205150572369</v>
      </c>
      <c r="S66" s="5">
        <f t="shared" si="49"/>
        <v>8.4085589487745178</v>
      </c>
      <c r="T66" s="5">
        <f t="shared" si="49"/>
        <v>9.6279467380579291</v>
      </c>
      <c r="U66" s="5" t="e">
        <f t="shared" si="49"/>
        <v>#DIV/0!</v>
      </c>
      <c r="V66" s="5">
        <f t="shared" si="49"/>
        <v>12.091256271346241</v>
      </c>
      <c r="W66" s="5">
        <f t="shared" si="49"/>
        <v>25.253520695968447</v>
      </c>
      <c r="X66" s="5">
        <f t="shared" si="49"/>
        <v>7.3639178833247083</v>
      </c>
      <c r="Y66" s="5">
        <f t="shared" si="49"/>
        <v>13.545703777295188</v>
      </c>
      <c r="Z66" s="5">
        <f t="shared" si="49"/>
        <v>3.6416631822420866</v>
      </c>
      <c r="AA66" s="5">
        <f t="shared" si="49"/>
        <v>12.370205150572197</v>
      </c>
      <c r="AB66" s="5">
        <f t="shared" si="49"/>
        <v>8.4085589487745089</v>
      </c>
      <c r="AC66" s="5">
        <f t="shared" si="49"/>
        <v>9.6279467380579238</v>
      </c>
      <c r="AD66" s="5" t="e">
        <f t="shared" si="49"/>
        <v>#DIV/0!</v>
      </c>
      <c r="AE66" s="5">
        <f t="shared" si="49"/>
        <v>12.091256271346241</v>
      </c>
      <c r="AF66" s="5">
        <f t="shared" si="49"/>
        <v>25.253520695968419</v>
      </c>
      <c r="AG66" s="5">
        <f t="shared" si="49"/>
        <v>7.3639178833247154</v>
      </c>
      <c r="AH66" s="5">
        <f t="shared" si="49"/>
        <v>13.545703777295042</v>
      </c>
      <c r="AI66" s="5">
        <f t="shared" si="49"/>
        <v>0.41317132121165567</v>
      </c>
      <c r="AJ66" s="5">
        <f t="shared" si="49"/>
        <v>3.7393862908069981</v>
      </c>
      <c r="AK66" s="5">
        <f t="shared" si="49"/>
        <v>12.505394761914282</v>
      </c>
      <c r="AL66" s="5">
        <f t="shared" si="49"/>
        <v>8.3751164839528585</v>
      </c>
      <c r="AM66" s="5">
        <f t="shared" si="49"/>
        <v>9.7444633412143844</v>
      </c>
      <c r="AN66" s="5" t="e">
        <f t="shared" si="49"/>
        <v>#DIV/0!</v>
      </c>
      <c r="AO66" s="5">
        <f t="shared" si="49"/>
        <v>12.478774303313928</v>
      </c>
      <c r="AP66" s="5">
        <f t="shared" si="49"/>
        <v>24.95600687332842</v>
      </c>
      <c r="AQ66" s="5">
        <f t="shared" si="49"/>
        <v>7.3358740301540868</v>
      </c>
      <c r="AR66" s="5">
        <f t="shared" si="49"/>
        <v>13.600753837328083</v>
      </c>
      <c r="AS66" s="5">
        <f t="shared" si="49"/>
        <v>0</v>
      </c>
    </row>
    <row r="67" spans="1:45" x14ac:dyDescent="0.2">
      <c r="A67" s="6" t="s">
        <v>958</v>
      </c>
      <c r="B67">
        <v>121.08</v>
      </c>
      <c r="C67" s="6">
        <v>14.0885</v>
      </c>
      <c r="D67">
        <v>113.98</v>
      </c>
      <c r="E67">
        <v>29.718</v>
      </c>
      <c r="F67" s="6">
        <v>129.9</v>
      </c>
      <c r="G67">
        <v>117.2655</v>
      </c>
      <c r="H67">
        <v>22.549800000000001</v>
      </c>
      <c r="I67" s="6">
        <v>21.0428</v>
      </c>
      <c r="J67" s="6">
        <v>93.999499999999998</v>
      </c>
      <c r="K67" t="s">
        <v>175</v>
      </c>
      <c r="L67" t="s">
        <v>175</v>
      </c>
      <c r="M67">
        <v>163.184</v>
      </c>
      <c r="N67" s="6">
        <v>123.22</v>
      </c>
      <c r="O67">
        <v>183.11320000000001</v>
      </c>
      <c r="P67" s="6">
        <v>475.17599999999999</v>
      </c>
      <c r="Q67">
        <v>152296.64480000001</v>
      </c>
      <c r="R67">
        <v>4303.95</v>
      </c>
      <c r="S67">
        <v>70467.806500000006</v>
      </c>
      <c r="T67">
        <v>25709.84</v>
      </c>
      <c r="U67" s="6">
        <v>497.21519999999998</v>
      </c>
      <c r="V67" t="s">
        <v>175</v>
      </c>
      <c r="W67" s="6">
        <v>124628.37450000001</v>
      </c>
      <c r="X67" s="6">
        <v>19670.059499999999</v>
      </c>
      <c r="Y67">
        <v>1726.19</v>
      </c>
      <c r="Z67">
        <v>325792.98255616002</v>
      </c>
      <c r="AA67">
        <v>7179.418995</v>
      </c>
      <c r="AB67">
        <v>133148.92038175001</v>
      </c>
      <c r="AC67">
        <v>36757.358247999997</v>
      </c>
      <c r="AD67" s="8">
        <v>642.00426623999999</v>
      </c>
      <c r="AE67" t="s">
        <v>175</v>
      </c>
      <c r="AF67" s="6">
        <v>174380.02160040001</v>
      </c>
      <c r="AG67" s="6">
        <v>23694.5536737</v>
      </c>
      <c r="AH67" s="6">
        <v>3955.7370040000001</v>
      </c>
      <c r="AI67">
        <v>705550.99672525004</v>
      </c>
      <c r="AJ67">
        <v>46.175681710931997</v>
      </c>
      <c r="AK67">
        <v>1.01756202291863</v>
      </c>
      <c r="AL67">
        <v>18.871622462408599</v>
      </c>
      <c r="AM67">
        <v>5.2097379804728297</v>
      </c>
      <c r="AN67" s="6">
        <v>9.0993318586438596E-2</v>
      </c>
      <c r="AO67" t="s">
        <v>175</v>
      </c>
      <c r="AP67" s="6">
        <v>24.715438346734501</v>
      </c>
      <c r="AQ67">
        <v>3.35830489697784</v>
      </c>
      <c r="AR67">
        <v>0.560659260969113</v>
      </c>
      <c r="AS67">
        <v>100</v>
      </c>
    </row>
    <row r="68" spans="1:45" x14ac:dyDescent="0.2">
      <c r="A68" t="s">
        <v>959</v>
      </c>
      <c r="B68">
        <v>123.06</v>
      </c>
      <c r="C68">
        <v>17.004999999999999</v>
      </c>
      <c r="D68">
        <v>130.69999999999999</v>
      </c>
      <c r="E68">
        <v>34.436999999999998</v>
      </c>
      <c r="F68">
        <v>92.55</v>
      </c>
      <c r="G68">
        <v>130.8409</v>
      </c>
      <c r="H68">
        <v>18.779699999999998</v>
      </c>
      <c r="I68">
        <v>33.839599999999997</v>
      </c>
      <c r="J68">
        <v>136.42500000000001</v>
      </c>
      <c r="K68" t="s">
        <v>175</v>
      </c>
      <c r="L68" t="s">
        <v>175</v>
      </c>
      <c r="M68">
        <v>177.304</v>
      </c>
      <c r="N68">
        <v>175.77</v>
      </c>
      <c r="O68">
        <v>144.00710000000001</v>
      </c>
      <c r="P68">
        <v>1050.855</v>
      </c>
      <c r="Q68">
        <v>184541.3254</v>
      </c>
      <c r="R68">
        <v>5525.98</v>
      </c>
      <c r="S68">
        <v>86149.4179</v>
      </c>
      <c r="T68">
        <v>34361.714399999997</v>
      </c>
      <c r="U68">
        <v>882.98009999999999</v>
      </c>
      <c r="V68" t="s">
        <v>175</v>
      </c>
      <c r="W68">
        <v>37295.548499999997</v>
      </c>
      <c r="X68">
        <v>24310.051500000001</v>
      </c>
      <c r="Y68" s="6">
        <v>2411.96</v>
      </c>
      <c r="Z68">
        <v>394770.80329567997</v>
      </c>
      <c r="AA68">
        <v>9217.8872379999993</v>
      </c>
      <c r="AB68">
        <v>162779.32512205001</v>
      </c>
      <c r="AC68">
        <v>49126.94307768</v>
      </c>
      <c r="AD68">
        <v>1140.10390512</v>
      </c>
      <c r="AE68" t="s">
        <v>175</v>
      </c>
      <c r="AF68">
        <v>52183.931461200002</v>
      </c>
      <c r="AG68">
        <v>29283.8880369</v>
      </c>
      <c r="AH68">
        <v>5527.2475359999999</v>
      </c>
      <c r="AI68">
        <v>704030.12967262999</v>
      </c>
      <c r="AJ68">
        <v>56.072998392731598</v>
      </c>
      <c r="AK68">
        <v>1.30930294734492</v>
      </c>
      <c r="AL68">
        <v>23.121073695772299</v>
      </c>
      <c r="AM68" s="6">
        <v>6.9779603183352004</v>
      </c>
      <c r="AN68">
        <v>0.16193964676627401</v>
      </c>
      <c r="AO68" t="s">
        <v>175</v>
      </c>
      <c r="AP68">
        <v>7.4121730394500602</v>
      </c>
      <c r="AQ68">
        <v>4.15946517097455</v>
      </c>
      <c r="AR68" s="6">
        <v>0.78508678862510295</v>
      </c>
      <c r="AS68">
        <v>100</v>
      </c>
    </row>
    <row r="69" spans="1:45" x14ac:dyDescent="0.2">
      <c r="A69" t="s">
        <v>960</v>
      </c>
      <c r="B69">
        <v>122.96</v>
      </c>
      <c r="C69">
        <v>20.52</v>
      </c>
      <c r="D69">
        <v>152.41</v>
      </c>
      <c r="E69">
        <v>38.180999999999997</v>
      </c>
      <c r="F69">
        <v>87.41</v>
      </c>
      <c r="G69" s="6">
        <v>170.27959999999999</v>
      </c>
      <c r="H69">
        <v>26.5854</v>
      </c>
      <c r="I69">
        <v>36.369199999999999</v>
      </c>
      <c r="J69">
        <v>158.78800000000001</v>
      </c>
      <c r="K69">
        <v>24.331600000000002</v>
      </c>
      <c r="L69" t="s">
        <v>175</v>
      </c>
      <c r="M69">
        <v>136.768</v>
      </c>
      <c r="N69">
        <v>150.08000000000001</v>
      </c>
      <c r="O69">
        <v>169.83449999999999</v>
      </c>
      <c r="P69">
        <v>1292.317</v>
      </c>
      <c r="Q69" s="6">
        <v>248434.55319999999</v>
      </c>
      <c r="R69">
        <v>5744.92</v>
      </c>
      <c r="S69">
        <v>95104.482199999999</v>
      </c>
      <c r="T69">
        <v>32865.518400000001</v>
      </c>
      <c r="U69">
        <v>1068.5994000000001</v>
      </c>
      <c r="V69">
        <v>12576.8526</v>
      </c>
      <c r="W69">
        <v>21510.909</v>
      </c>
      <c r="X69">
        <v>26790.529500000001</v>
      </c>
      <c r="Y69">
        <v>1860.99</v>
      </c>
      <c r="Z69" s="6">
        <v>531451.19620543998</v>
      </c>
      <c r="AA69">
        <v>9583.101052</v>
      </c>
      <c r="AB69">
        <v>179699.91911690001</v>
      </c>
      <c r="AC69">
        <v>46987.831656479997</v>
      </c>
      <c r="AD69">
        <v>1379.77554528</v>
      </c>
      <c r="AE69">
        <v>20854.936981319999</v>
      </c>
      <c r="AF69">
        <v>30098.063872800001</v>
      </c>
      <c r="AG69">
        <v>32271.8718357</v>
      </c>
      <c r="AH69">
        <v>4264.6446839999999</v>
      </c>
      <c r="AI69">
        <v>856591.34094992001</v>
      </c>
      <c r="AJ69">
        <v>62.042559946506699</v>
      </c>
      <c r="AK69">
        <v>1.1187482985028501</v>
      </c>
      <c r="AL69">
        <v>20.9784888693389</v>
      </c>
      <c r="AM69">
        <v>5.4854432224790699</v>
      </c>
      <c r="AN69">
        <v>0.16107745657922401</v>
      </c>
      <c r="AO69">
        <v>2.4346425167213201</v>
      </c>
      <c r="AP69">
        <v>3.5137016257277001</v>
      </c>
      <c r="AQ69">
        <v>3.7674758420873098</v>
      </c>
      <c r="AR69">
        <v>0.49786222205686897</v>
      </c>
      <c r="AS69">
        <v>100</v>
      </c>
    </row>
    <row r="70" spans="1:45" s="5" customFormat="1" x14ac:dyDescent="0.2">
      <c r="A70" s="5" t="s">
        <v>1023</v>
      </c>
      <c r="B70" s="5" t="s">
        <v>942</v>
      </c>
      <c r="C70" s="5">
        <f>AVERAGE(C67:C69)</f>
        <v>17.204499999999999</v>
      </c>
      <c r="D70" s="5">
        <f t="shared" ref="D70:AS70" si="50">AVERAGE(D67:D69)</f>
        <v>132.36333333333334</v>
      </c>
      <c r="E70" s="5">
        <f t="shared" si="50"/>
        <v>34.112000000000002</v>
      </c>
      <c r="F70" s="5">
        <f t="shared" si="50"/>
        <v>103.28666666666668</v>
      </c>
      <c r="G70" s="5">
        <f t="shared" si="50"/>
        <v>139.46199999999999</v>
      </c>
      <c r="H70" s="5">
        <f t="shared" si="50"/>
        <v>22.638299999999997</v>
      </c>
      <c r="I70" s="5">
        <f t="shared" si="50"/>
        <v>30.417199999999998</v>
      </c>
      <c r="J70" s="5">
        <f t="shared" si="50"/>
        <v>129.73750000000001</v>
      </c>
      <c r="K70" s="5">
        <f t="shared" si="50"/>
        <v>24.331600000000002</v>
      </c>
      <c r="L70" s="5" t="e">
        <f t="shared" si="50"/>
        <v>#DIV/0!</v>
      </c>
      <c r="M70" s="5">
        <f t="shared" si="50"/>
        <v>159.08533333333332</v>
      </c>
      <c r="N70" s="5">
        <f t="shared" si="50"/>
        <v>149.69000000000003</v>
      </c>
      <c r="O70" s="5">
        <f t="shared" si="50"/>
        <v>165.6516</v>
      </c>
      <c r="P70" s="5">
        <f t="shared" si="50"/>
        <v>939.44933333333336</v>
      </c>
      <c r="Q70" s="5">
        <f t="shared" si="50"/>
        <v>195090.84113333331</v>
      </c>
      <c r="R70" s="5">
        <f t="shared" si="50"/>
        <v>5191.6166666666668</v>
      </c>
      <c r="S70" s="5">
        <f t="shared" si="50"/>
        <v>83907.23553333334</v>
      </c>
      <c r="T70" s="5">
        <f t="shared" si="50"/>
        <v>30979.024266666664</v>
      </c>
      <c r="U70" s="5">
        <f t="shared" si="50"/>
        <v>816.26490000000001</v>
      </c>
      <c r="V70" s="5">
        <f t="shared" si="50"/>
        <v>12576.8526</v>
      </c>
      <c r="W70" s="5">
        <f t="shared" si="50"/>
        <v>61144.943999999996</v>
      </c>
      <c r="X70" s="5">
        <f t="shared" si="50"/>
        <v>23590.213500000002</v>
      </c>
      <c r="Y70" s="5">
        <f t="shared" si="50"/>
        <v>1999.7133333333331</v>
      </c>
      <c r="Z70" s="5">
        <f t="shared" si="50"/>
        <v>417338.32735242666</v>
      </c>
      <c r="AA70" s="5">
        <f t="shared" si="50"/>
        <v>8660.1357616666664</v>
      </c>
      <c r="AB70" s="5">
        <f t="shared" si="50"/>
        <v>158542.72154023332</v>
      </c>
      <c r="AC70" s="5">
        <f t="shared" si="50"/>
        <v>44290.710994053334</v>
      </c>
      <c r="AD70" s="5">
        <f t="shared" si="50"/>
        <v>1053.9612388799999</v>
      </c>
      <c r="AE70" s="5">
        <f t="shared" si="50"/>
        <v>20854.936981319999</v>
      </c>
      <c r="AF70" s="5">
        <f t="shared" si="50"/>
        <v>85554.00564480001</v>
      </c>
      <c r="AG70" s="5">
        <f t="shared" si="50"/>
        <v>28416.771182100001</v>
      </c>
      <c r="AH70" s="5">
        <f t="shared" si="50"/>
        <v>4582.5430746666671</v>
      </c>
      <c r="AI70" s="5">
        <f t="shared" si="50"/>
        <v>755390.82244926656</v>
      </c>
      <c r="AJ70" s="5">
        <f t="shared" si="50"/>
        <v>54.763746683390103</v>
      </c>
      <c r="AK70" s="5">
        <f t="shared" si="50"/>
        <v>1.1485377562554666</v>
      </c>
      <c r="AL70" s="5">
        <f t="shared" si="50"/>
        <v>20.990395009173266</v>
      </c>
      <c r="AM70" s="5">
        <f t="shared" si="50"/>
        <v>5.8910471737623666</v>
      </c>
      <c r="AN70" s="5">
        <f t="shared" si="50"/>
        <v>0.13800347397731219</v>
      </c>
      <c r="AO70" s="5">
        <f t="shared" si="50"/>
        <v>2.4346425167213201</v>
      </c>
      <c r="AP70" s="5">
        <f t="shared" si="50"/>
        <v>11.88043767063742</v>
      </c>
      <c r="AQ70" s="5">
        <f t="shared" si="50"/>
        <v>3.7617486366799002</v>
      </c>
      <c r="AR70" s="5">
        <f t="shared" si="50"/>
        <v>0.61453609055036162</v>
      </c>
      <c r="AS70" s="5">
        <f t="shared" si="50"/>
        <v>100</v>
      </c>
    </row>
    <row r="71" spans="1:45" s="5" customFormat="1" x14ac:dyDescent="0.2">
      <c r="B71" s="5" t="s">
        <v>943</v>
      </c>
      <c r="C71" s="5">
        <f>(_xlfn.STDEV.S(C67:C69)/AVERAGE(C67:C69)*100)</f>
        <v>18.718288259779897</v>
      </c>
      <c r="D71" s="5">
        <f t="shared" ref="D71:AS71" si="51">(_xlfn.STDEV.S(D67:D69)/AVERAGE(D67:D69)*100)</f>
        <v>14.557595639656743</v>
      </c>
      <c r="E71" s="5">
        <f t="shared" si="51"/>
        <v>12.432136106118817</v>
      </c>
      <c r="F71" s="5">
        <f t="shared" si="51"/>
        <v>22.452720852536196</v>
      </c>
      <c r="G71" s="5">
        <f t="shared" si="51"/>
        <v>19.746203204446623</v>
      </c>
      <c r="H71" s="5">
        <f t="shared" si="51"/>
        <v>17.243355192221355</v>
      </c>
      <c r="I71" s="5">
        <f t="shared" si="51"/>
        <v>27.012352598017458</v>
      </c>
      <c r="J71" s="5">
        <f t="shared" si="51"/>
        <v>25.364981639037907</v>
      </c>
      <c r="K71" s="5" t="e">
        <f t="shared" si="51"/>
        <v>#DIV/0!</v>
      </c>
      <c r="L71" s="5" t="e">
        <f t="shared" si="51"/>
        <v>#DIV/0!</v>
      </c>
      <c r="M71" s="5">
        <f t="shared" si="51"/>
        <v>12.934234574172326</v>
      </c>
      <c r="N71" s="5">
        <f t="shared" si="51"/>
        <v>17.554392878654699</v>
      </c>
      <c r="O71" s="5">
        <f t="shared" si="51"/>
        <v>12.004580810630761</v>
      </c>
      <c r="P71" s="5">
        <f t="shared" si="51"/>
        <v>44.686541967582947</v>
      </c>
      <c r="Q71" s="5">
        <f t="shared" si="51"/>
        <v>25.080354968684304</v>
      </c>
      <c r="R71" s="5">
        <f t="shared" si="51"/>
        <v>14.95674972552866</v>
      </c>
      <c r="S71" s="5">
        <f t="shared" si="51"/>
        <v>14.862180034705693</v>
      </c>
      <c r="T71" s="5">
        <f t="shared" si="51"/>
        <v>14.926752835175257</v>
      </c>
      <c r="U71" s="5">
        <f t="shared" si="51"/>
        <v>35.708486119028187</v>
      </c>
      <c r="V71" s="5" t="e">
        <f t="shared" si="51"/>
        <v>#DIV/0!</v>
      </c>
      <c r="W71" s="5">
        <f t="shared" si="51"/>
        <v>90.836389740134223</v>
      </c>
      <c r="X71" s="5">
        <f t="shared" si="51"/>
        <v>15.321614259459146</v>
      </c>
      <c r="Y71" s="5">
        <f t="shared" si="51"/>
        <v>18.168729640587358</v>
      </c>
      <c r="Z71" s="5">
        <f t="shared" si="51"/>
        <v>25.080354968684276</v>
      </c>
      <c r="AA71" s="5">
        <f t="shared" si="51"/>
        <v>14.956749725528679</v>
      </c>
      <c r="AB71" s="5">
        <f t="shared" si="51"/>
        <v>14.862180034705844</v>
      </c>
      <c r="AC71" s="5">
        <f t="shared" si="51"/>
        <v>14.926752835175314</v>
      </c>
      <c r="AD71" s="5">
        <f t="shared" si="51"/>
        <v>35.708486119028144</v>
      </c>
      <c r="AE71" s="5" t="e">
        <f t="shared" si="51"/>
        <v>#DIV/0!</v>
      </c>
      <c r="AF71" s="5">
        <f t="shared" si="51"/>
        <v>90.836389740134166</v>
      </c>
      <c r="AG71" s="5">
        <f t="shared" si="51"/>
        <v>15.32161425945918</v>
      </c>
      <c r="AH71" s="5">
        <f t="shared" si="51"/>
        <v>18.168729640587376</v>
      </c>
      <c r="AI71" s="5">
        <f t="shared" si="51"/>
        <v>11.602671915894692</v>
      </c>
      <c r="AJ71" s="5">
        <f t="shared" si="51"/>
        <v>14.633867238312787</v>
      </c>
      <c r="AK71" s="5">
        <f t="shared" si="51"/>
        <v>12.897637091932159</v>
      </c>
      <c r="AL71" s="5">
        <f t="shared" si="51"/>
        <v>10.122489999023076</v>
      </c>
      <c r="AM71" s="5">
        <f t="shared" si="51"/>
        <v>16.148828509819634</v>
      </c>
      <c r="AN71" s="5">
        <f t="shared" si="51"/>
        <v>29.502352352403953</v>
      </c>
      <c r="AO71" s="5" t="e">
        <f t="shared" si="51"/>
        <v>#DIV/0!</v>
      </c>
      <c r="AP71" s="5">
        <f t="shared" si="51"/>
        <v>94.988540485915479</v>
      </c>
      <c r="AQ71" s="5">
        <f t="shared" si="51"/>
        <v>10.649590943087601</v>
      </c>
      <c r="AR71" s="5">
        <f t="shared" si="51"/>
        <v>24.571661842603902</v>
      </c>
      <c r="AS71" s="5">
        <f t="shared" si="51"/>
        <v>0</v>
      </c>
    </row>
  </sheetData>
  <sortState xmlns:xlrd2="http://schemas.microsoft.com/office/spreadsheetml/2017/richdata2" ref="A8:AS64">
    <sortCondition ref="A8"/>
  </sortState>
  <pageMargins left="0.7" right="0.7" top="0.78740157499999996" bottom="0.78740157499999996" header="0.3" footer="0.3"/>
  <pageSetup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13DFD-E7E6-6145-BE48-A2F30E346989}">
  <dimension ref="A1:BH209"/>
  <sheetViews>
    <sheetView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baseColWidth="10" defaultRowHeight="16" x14ac:dyDescent="0.2"/>
  <cols>
    <col min="1" max="1" width="18.83203125" style="21" customWidth="1"/>
    <col min="2" max="3" width="10.83203125" style="21"/>
    <col min="4" max="60" width="10.83203125" style="47"/>
    <col min="61" max="16384" width="10.83203125" style="21"/>
  </cols>
  <sheetData>
    <row r="1" spans="1:46" x14ac:dyDescent="0.2">
      <c r="C1" s="3" t="s">
        <v>908</v>
      </c>
      <c r="D1" s="3" t="s">
        <v>909</v>
      </c>
      <c r="E1" s="3" t="s">
        <v>909</v>
      </c>
      <c r="F1" s="3" t="s">
        <v>910</v>
      </c>
      <c r="G1" s="3" t="s">
        <v>909</v>
      </c>
      <c r="H1" s="3" t="s">
        <v>909</v>
      </c>
      <c r="I1" s="3" t="s">
        <v>175</v>
      </c>
      <c r="J1" s="3" t="s">
        <v>911</v>
      </c>
      <c r="K1" s="3" t="s">
        <v>912</v>
      </c>
      <c r="L1" s="3" t="s">
        <v>913</v>
      </c>
      <c r="M1" s="3" t="s">
        <v>914</v>
      </c>
      <c r="N1" s="3" t="s">
        <v>915</v>
      </c>
      <c r="O1" s="3" t="s">
        <v>916</v>
      </c>
      <c r="P1" s="3" t="s">
        <v>917</v>
      </c>
      <c r="Q1" s="3" t="s">
        <v>918</v>
      </c>
      <c r="R1" s="3"/>
      <c r="S1" s="3" t="s">
        <v>916</v>
      </c>
      <c r="T1" s="3" t="s">
        <v>919</v>
      </c>
      <c r="U1" s="3" t="s">
        <v>920</v>
      </c>
      <c r="V1" s="3" t="s">
        <v>921</v>
      </c>
      <c r="W1" s="3" t="s">
        <v>922</v>
      </c>
      <c r="X1" s="3" t="s">
        <v>923</v>
      </c>
      <c r="Y1" s="3" t="s">
        <v>924</v>
      </c>
      <c r="Z1" s="3" t="s">
        <v>925</v>
      </c>
    </row>
    <row r="2" spans="1:46" x14ac:dyDescent="0.2">
      <c r="C2" s="3" t="s">
        <v>926</v>
      </c>
      <c r="D2" s="3">
        <v>4</v>
      </c>
      <c r="E2" s="3">
        <v>4</v>
      </c>
      <c r="F2" s="3" t="s">
        <v>927</v>
      </c>
      <c r="G2" s="3">
        <v>4</v>
      </c>
      <c r="H2" s="3">
        <v>4</v>
      </c>
      <c r="I2" s="3" t="s">
        <v>175</v>
      </c>
      <c r="J2" s="3" t="s">
        <v>928</v>
      </c>
      <c r="K2" s="3" t="s">
        <v>929</v>
      </c>
      <c r="L2" s="3" t="s">
        <v>930</v>
      </c>
      <c r="M2" s="3" t="s">
        <v>931</v>
      </c>
      <c r="N2" s="3" t="s">
        <v>932</v>
      </c>
      <c r="O2" s="3" t="s">
        <v>933</v>
      </c>
      <c r="P2" s="3" t="s">
        <v>934</v>
      </c>
      <c r="Q2" s="3" t="s">
        <v>935</v>
      </c>
      <c r="R2" s="3"/>
      <c r="S2" s="3" t="s">
        <v>933</v>
      </c>
      <c r="T2" s="3" t="s">
        <v>936</v>
      </c>
      <c r="U2" s="3" t="s">
        <v>923</v>
      </c>
      <c r="V2" s="3" t="s">
        <v>937</v>
      </c>
      <c r="W2" s="3" t="s">
        <v>938</v>
      </c>
      <c r="X2" s="3" t="s">
        <v>939</v>
      </c>
      <c r="Y2" s="3" t="s">
        <v>940</v>
      </c>
      <c r="Z2" s="3" t="s">
        <v>941</v>
      </c>
    </row>
    <row r="3" spans="1:46" x14ac:dyDescent="0.2">
      <c r="C3" s="48" t="s">
        <v>1425</v>
      </c>
      <c r="D3" s="48" t="s">
        <v>915</v>
      </c>
      <c r="E3" s="48">
        <v>50</v>
      </c>
      <c r="F3" s="48">
        <v>25</v>
      </c>
      <c r="G3" s="48">
        <v>70</v>
      </c>
      <c r="H3" s="48">
        <v>70</v>
      </c>
      <c r="I3" s="48" t="s">
        <v>914</v>
      </c>
      <c r="J3" s="48">
        <v>45</v>
      </c>
      <c r="K3" s="48">
        <v>80</v>
      </c>
      <c r="L3" s="48">
        <v>40</v>
      </c>
      <c r="M3" s="48">
        <v>50</v>
      </c>
      <c r="N3" s="48">
        <v>200</v>
      </c>
      <c r="O3" s="48">
        <v>140</v>
      </c>
      <c r="P3" s="48">
        <v>550</v>
      </c>
      <c r="Q3" s="48"/>
      <c r="R3" s="48"/>
      <c r="S3" s="48"/>
      <c r="T3" s="48"/>
      <c r="U3" s="48"/>
      <c r="V3" s="48">
        <v>150</v>
      </c>
      <c r="W3" s="48" t="s">
        <v>1426</v>
      </c>
      <c r="X3" s="48"/>
      <c r="Y3" s="49"/>
      <c r="Z3" s="49"/>
    </row>
    <row r="4" spans="1:46" x14ac:dyDescent="0.2">
      <c r="C4" s="21" t="s">
        <v>906</v>
      </c>
      <c r="D4" s="46">
        <v>8.968</v>
      </c>
      <c r="E4" s="46">
        <v>84.19</v>
      </c>
      <c r="F4" s="46">
        <v>10.491</v>
      </c>
      <c r="G4" s="46">
        <v>61.89</v>
      </c>
      <c r="H4" s="46">
        <v>55.5685</v>
      </c>
      <c r="I4" s="46">
        <v>9.4695</v>
      </c>
      <c r="J4" s="46">
        <v>9.2007999999999992</v>
      </c>
      <c r="K4" s="46">
        <v>73.616</v>
      </c>
      <c r="L4" s="46">
        <v>19.529</v>
      </c>
      <c r="M4" s="46">
        <v>45.907400000000003</v>
      </c>
      <c r="N4" s="46">
        <v>39.143999999999998</v>
      </c>
      <c r="O4" s="46">
        <v>53.75</v>
      </c>
      <c r="P4" s="46">
        <v>167.58609999999999</v>
      </c>
      <c r="Q4" s="46">
        <v>46.514000000000003</v>
      </c>
      <c r="R4" s="46">
        <v>137969.33499999999</v>
      </c>
      <c r="S4" s="46">
        <v>2439.46</v>
      </c>
      <c r="T4" s="46">
        <v>43047.504500000003</v>
      </c>
      <c r="U4" s="46">
        <v>10595.1248</v>
      </c>
      <c r="V4" s="46">
        <v>113.16</v>
      </c>
      <c r="W4" s="46">
        <v>2779.6080000000002</v>
      </c>
      <c r="X4" s="46">
        <v>8325.8700000000008</v>
      </c>
      <c r="Y4" s="46">
        <v>11591.034</v>
      </c>
      <c r="Z4" s="46">
        <v>605.05999999999995</v>
      </c>
    </row>
    <row r="5" spans="1:46" x14ac:dyDescent="0.2">
      <c r="C5" s="21" t="s">
        <v>907</v>
      </c>
      <c r="D5" s="46">
        <v>36.366</v>
      </c>
      <c r="E5" s="46">
        <v>217.72</v>
      </c>
      <c r="F5" s="46">
        <v>58.603999999999999</v>
      </c>
      <c r="G5" s="46">
        <v>359.39</v>
      </c>
      <c r="H5" s="46">
        <v>185.14250000000001</v>
      </c>
      <c r="I5" s="46">
        <v>205.01910000000001</v>
      </c>
      <c r="J5" s="46">
        <v>45.656799999999997</v>
      </c>
      <c r="K5" s="46">
        <v>451.64699999999999</v>
      </c>
      <c r="L5" s="46">
        <v>56.7226</v>
      </c>
      <c r="M5" s="46">
        <v>131.35759999999999</v>
      </c>
      <c r="N5" s="46">
        <v>163.88</v>
      </c>
      <c r="O5" s="46">
        <v>193.69</v>
      </c>
      <c r="P5" s="46">
        <v>1749.2040999999999</v>
      </c>
      <c r="Q5" s="46">
        <v>3429.0619999999999</v>
      </c>
      <c r="R5" s="46">
        <v>360711.14179999998</v>
      </c>
      <c r="S5" s="46">
        <v>9270.4599999999991</v>
      </c>
      <c r="T5" s="46">
        <v>115084.86079999999</v>
      </c>
      <c r="U5" s="46">
        <v>40064.242400000003</v>
      </c>
      <c r="V5" s="46">
        <v>1103.0271</v>
      </c>
      <c r="W5" s="46">
        <v>19808.490000000002</v>
      </c>
      <c r="X5" s="46">
        <v>177657.08100000001</v>
      </c>
      <c r="Y5" s="46">
        <v>34411.702499999999</v>
      </c>
      <c r="Z5" s="46">
        <v>30387.040000000001</v>
      </c>
    </row>
    <row r="7" spans="1:46" x14ac:dyDescent="0.2">
      <c r="A7" s="21" t="s">
        <v>1424</v>
      </c>
      <c r="B7" s="21" t="s">
        <v>1260</v>
      </c>
      <c r="C7" s="21" t="s">
        <v>3</v>
      </c>
      <c r="D7" s="47" t="s">
        <v>35</v>
      </c>
      <c r="E7" s="47" t="s">
        <v>37</v>
      </c>
      <c r="F7" s="47" t="s">
        <v>73</v>
      </c>
      <c r="G7" s="47" t="s">
        <v>75</v>
      </c>
      <c r="H7" s="47" t="s">
        <v>79</v>
      </c>
      <c r="I7" s="47" t="s">
        <v>81</v>
      </c>
      <c r="J7" s="47" t="s">
        <v>41</v>
      </c>
      <c r="K7" s="47" t="s">
        <v>49</v>
      </c>
      <c r="L7" s="47" t="s">
        <v>51</v>
      </c>
      <c r="M7" s="47" t="s">
        <v>53</v>
      </c>
      <c r="N7" s="47" t="s">
        <v>61</v>
      </c>
      <c r="O7" s="47" t="s">
        <v>63</v>
      </c>
      <c r="P7" s="47" t="s">
        <v>109</v>
      </c>
      <c r="Q7" s="47" t="s">
        <v>121</v>
      </c>
      <c r="R7" s="47" t="s">
        <v>117</v>
      </c>
      <c r="S7" s="47" t="s">
        <v>65</v>
      </c>
      <c r="T7" s="47" t="s">
        <v>67</v>
      </c>
      <c r="U7" s="47" t="s">
        <v>57</v>
      </c>
      <c r="V7" s="47" t="s">
        <v>59</v>
      </c>
      <c r="W7" s="47" t="s">
        <v>123</v>
      </c>
      <c r="X7" s="47" t="s">
        <v>111</v>
      </c>
      <c r="Y7" s="47" t="s">
        <v>113</v>
      </c>
      <c r="Z7" s="47" t="s">
        <v>115</v>
      </c>
      <c r="AA7" s="47" t="s">
        <v>87</v>
      </c>
      <c r="AB7" s="47" t="s">
        <v>89</v>
      </c>
      <c r="AC7" s="47" t="s">
        <v>91</v>
      </c>
      <c r="AD7" s="47" t="s">
        <v>103</v>
      </c>
      <c r="AE7" s="47" t="s">
        <v>93</v>
      </c>
      <c r="AF7" s="47" t="s">
        <v>95</v>
      </c>
      <c r="AG7" s="47" t="s">
        <v>97</v>
      </c>
      <c r="AH7" s="47" t="s">
        <v>99</v>
      </c>
      <c r="AI7" s="47" t="s">
        <v>101</v>
      </c>
      <c r="AJ7" s="47" t="s">
        <v>894</v>
      </c>
      <c r="AK7" s="47" t="s">
        <v>895</v>
      </c>
      <c r="AL7" s="47" t="s">
        <v>896</v>
      </c>
      <c r="AM7" s="47" t="s">
        <v>897</v>
      </c>
      <c r="AN7" s="47" t="s">
        <v>898</v>
      </c>
      <c r="AO7" s="47" t="s">
        <v>899</v>
      </c>
      <c r="AP7" s="47" t="s">
        <v>900</v>
      </c>
      <c r="AQ7" s="47" t="s">
        <v>901</v>
      </c>
      <c r="AR7" s="47" t="s">
        <v>902</v>
      </c>
      <c r="AS7" s="47" t="s">
        <v>903</v>
      </c>
      <c r="AT7" s="47" t="s">
        <v>904</v>
      </c>
    </row>
    <row r="8" spans="1:46" x14ac:dyDescent="0.2">
      <c r="A8" s="21" t="s">
        <v>1080</v>
      </c>
      <c r="B8" s="21" t="s">
        <v>1287</v>
      </c>
      <c r="C8" s="21">
        <v>120.83</v>
      </c>
      <c r="D8" s="47">
        <v>17.745999999999999</v>
      </c>
      <c r="E8" s="47">
        <v>165.11</v>
      </c>
      <c r="F8" s="47">
        <v>35.984000000000002</v>
      </c>
      <c r="G8" s="47">
        <v>120.54</v>
      </c>
      <c r="H8" s="47">
        <v>115.1849</v>
      </c>
      <c r="I8" s="50">
        <v>31.559100000000001</v>
      </c>
      <c r="J8" s="47">
        <v>22.270399999999999</v>
      </c>
      <c r="K8" s="47">
        <v>120.1931</v>
      </c>
      <c r="L8" s="47" t="s">
        <v>175</v>
      </c>
      <c r="M8" s="47" t="s">
        <v>175</v>
      </c>
      <c r="N8" s="47">
        <v>125.128</v>
      </c>
      <c r="O8" s="47">
        <v>166.94</v>
      </c>
      <c r="P8" s="47">
        <v>895.25009999999997</v>
      </c>
      <c r="Q8" s="47">
        <v>149.03200000000001</v>
      </c>
      <c r="R8" s="47">
        <v>230050.30540000001</v>
      </c>
      <c r="S8" s="47">
        <v>4644.13</v>
      </c>
      <c r="T8" s="47">
        <v>84971.159</v>
      </c>
      <c r="U8" s="47">
        <v>30534.608</v>
      </c>
      <c r="V8" s="47" t="s">
        <v>175</v>
      </c>
      <c r="W8" s="47">
        <v>6020.4768000000004</v>
      </c>
      <c r="X8" s="47">
        <v>10002.0165</v>
      </c>
      <c r="Y8" s="47">
        <v>22441.460999999999</v>
      </c>
      <c r="Z8" s="47">
        <v>2834.65</v>
      </c>
      <c r="AA8" s="47">
        <v>492123.61331167998</v>
      </c>
      <c r="AB8" s="47">
        <v>7746.8732529999997</v>
      </c>
      <c r="AC8" s="47">
        <v>160553.0049305</v>
      </c>
      <c r="AD8" s="47">
        <v>43655.3290576</v>
      </c>
      <c r="AE8" s="47" t="s">
        <v>175</v>
      </c>
      <c r="AF8" s="47">
        <v>9983.1546297599998</v>
      </c>
      <c r="AG8" s="47">
        <v>13994.8214868</v>
      </c>
      <c r="AH8" s="47">
        <v>27032.9839206</v>
      </c>
      <c r="AI8" s="47">
        <v>6495.8839399999997</v>
      </c>
      <c r="AJ8" s="47">
        <v>761585.66452994</v>
      </c>
      <c r="AK8" s="47">
        <v>64.618287374858198</v>
      </c>
      <c r="AL8" s="47">
        <v>1.0172031346968</v>
      </c>
      <c r="AM8" s="47">
        <v>21.081411114742501</v>
      </c>
      <c r="AN8" s="47">
        <v>5.7321626562580601</v>
      </c>
      <c r="AO8" s="47" t="s">
        <v>175</v>
      </c>
      <c r="AP8" s="47">
        <v>1.31083804419057</v>
      </c>
      <c r="AQ8" s="47">
        <v>1.8375899309288799</v>
      </c>
      <c r="AR8" s="47">
        <v>3.5495657520398698</v>
      </c>
      <c r="AS8" s="47">
        <v>0.85294199228517997</v>
      </c>
      <c r="AT8" s="47">
        <v>100</v>
      </c>
    </row>
    <row r="9" spans="1:46" x14ac:dyDescent="0.2">
      <c r="A9" s="21" t="s">
        <v>1089</v>
      </c>
      <c r="B9" s="21" t="s">
        <v>1288</v>
      </c>
      <c r="C9" s="21">
        <v>122.11</v>
      </c>
      <c r="D9" s="47">
        <v>17.385000000000002</v>
      </c>
      <c r="E9" s="47">
        <v>145.4</v>
      </c>
      <c r="F9" s="47">
        <v>29.068000000000001</v>
      </c>
      <c r="G9" s="47">
        <v>96.2</v>
      </c>
      <c r="H9" s="47">
        <v>121.54</v>
      </c>
      <c r="I9" s="47">
        <v>22.3551</v>
      </c>
      <c r="J9" s="47">
        <v>26.052399999999999</v>
      </c>
      <c r="K9" s="47">
        <v>138.76830000000001</v>
      </c>
      <c r="L9" s="47" t="s">
        <v>175</v>
      </c>
      <c r="M9" s="47" t="s">
        <v>175</v>
      </c>
      <c r="N9" s="47">
        <v>102.536</v>
      </c>
      <c r="O9" s="47">
        <v>121.08</v>
      </c>
      <c r="P9" s="47">
        <v>693.06200000000001</v>
      </c>
      <c r="Q9" s="47">
        <v>96.706999999999994</v>
      </c>
      <c r="R9" s="47">
        <v>228963.5828</v>
      </c>
      <c r="S9" s="47">
        <v>4087.28</v>
      </c>
      <c r="T9" s="47">
        <v>67519.7068</v>
      </c>
      <c r="U9" s="47">
        <v>32235.881600000001</v>
      </c>
      <c r="V9" s="47">
        <v>160.99469999999999</v>
      </c>
      <c r="W9" s="47">
        <v>3873.4877999999999</v>
      </c>
      <c r="X9" s="47">
        <v>8412.2744999999995</v>
      </c>
      <c r="Y9" s="47">
        <v>23612.001</v>
      </c>
      <c r="Z9" s="47">
        <v>2748.31</v>
      </c>
      <c r="AA9" s="47">
        <v>489798.89632576</v>
      </c>
      <c r="AB9" s="47">
        <v>6817.9917679999999</v>
      </c>
      <c r="AC9" s="47">
        <v>127578.48599859999</v>
      </c>
      <c r="AD9" s="47">
        <v>46087.639923520001</v>
      </c>
      <c r="AE9" s="47">
        <v>207.87635664000001</v>
      </c>
      <c r="AF9" s="47">
        <v>6423.0174699600002</v>
      </c>
      <c r="AG9" s="47">
        <v>11770.4544804</v>
      </c>
      <c r="AH9" s="47">
        <v>28443.016404599999</v>
      </c>
      <c r="AI9" s="47">
        <v>6298.027196</v>
      </c>
      <c r="AJ9" s="47">
        <v>723425.40592348005</v>
      </c>
      <c r="AK9" s="47">
        <v>67.705514945319507</v>
      </c>
      <c r="AL9" s="47">
        <v>0.94245954208597005</v>
      </c>
      <c r="AM9" s="47">
        <v>17.635333920259701</v>
      </c>
      <c r="AN9" s="47">
        <v>6.3707521945109704</v>
      </c>
      <c r="AO9" s="47">
        <v>2.87350091575285E-2</v>
      </c>
      <c r="AP9" s="47">
        <v>0.88786175013590696</v>
      </c>
      <c r="AQ9" s="47">
        <v>1.6270446661151701</v>
      </c>
      <c r="AR9" s="47">
        <v>3.9317137844075898</v>
      </c>
      <c r="AS9" s="47">
        <v>0.87058418800765303</v>
      </c>
      <c r="AT9" s="47">
        <v>100</v>
      </c>
    </row>
    <row r="10" spans="1:46" s="47" customFormat="1" x14ac:dyDescent="0.2">
      <c r="A10" s="21" t="s">
        <v>1090</v>
      </c>
      <c r="B10" s="21" t="s">
        <v>1289</v>
      </c>
      <c r="C10" s="21">
        <v>121.62</v>
      </c>
      <c r="D10" s="47">
        <v>18.040500000000002</v>
      </c>
      <c r="E10" s="47">
        <v>160.63</v>
      </c>
      <c r="F10" s="47">
        <v>34.073</v>
      </c>
      <c r="G10" s="47">
        <v>115.88</v>
      </c>
      <c r="H10" s="47">
        <v>109.1388</v>
      </c>
      <c r="I10" s="47">
        <v>14.620200000000001</v>
      </c>
      <c r="J10" s="47">
        <v>25.804400000000001</v>
      </c>
      <c r="K10" s="47">
        <v>160.6926</v>
      </c>
      <c r="L10" s="47" t="s">
        <v>175</v>
      </c>
      <c r="M10" s="47" t="s">
        <v>175</v>
      </c>
      <c r="N10" s="50">
        <v>90.68</v>
      </c>
      <c r="O10" s="50">
        <v>98.86</v>
      </c>
      <c r="P10" s="47">
        <v>807.32159999999999</v>
      </c>
      <c r="Q10" s="47">
        <v>114.387</v>
      </c>
      <c r="R10" s="47">
        <v>209900.95619999999</v>
      </c>
      <c r="S10" s="47">
        <v>3940.95</v>
      </c>
      <c r="T10" s="47">
        <v>63725.498200000002</v>
      </c>
      <c r="U10" s="50">
        <v>22854.894400000001</v>
      </c>
      <c r="V10" s="47">
        <v>140.6628</v>
      </c>
      <c r="W10" s="47" t="s">
        <v>175</v>
      </c>
      <c r="X10" s="47">
        <v>9944.5290000000005</v>
      </c>
      <c r="Y10" s="47">
        <v>24897.684000000001</v>
      </c>
      <c r="Z10" s="47">
        <v>3525.24</v>
      </c>
      <c r="AA10" s="47">
        <v>449020.12550303998</v>
      </c>
      <c r="AB10" s="47">
        <v>6573.8986949999999</v>
      </c>
      <c r="AC10" s="47">
        <v>120409.3288489</v>
      </c>
      <c r="AD10" s="47">
        <v>32675.642523679999</v>
      </c>
      <c r="AE10" s="47">
        <v>181.62380736</v>
      </c>
      <c r="AF10" s="47" t="s">
        <v>175</v>
      </c>
      <c r="AG10" s="47">
        <v>13914.3849768</v>
      </c>
      <c r="AH10" s="47">
        <v>29991.750146400002</v>
      </c>
      <c r="AI10" s="47">
        <v>8078.4399839999996</v>
      </c>
      <c r="AJ10" s="50">
        <v>660845.19448517996</v>
      </c>
      <c r="AK10" s="47">
        <v>67.946340421351096</v>
      </c>
      <c r="AL10" s="47">
        <v>0.99477135490427204</v>
      </c>
      <c r="AM10" s="47">
        <v>18.220504568048302</v>
      </c>
      <c r="AN10" s="47">
        <v>4.9445229830467898</v>
      </c>
      <c r="AO10" s="47">
        <v>2.74835633028233E-2</v>
      </c>
      <c r="AP10" s="47" t="s">
        <v>175</v>
      </c>
      <c r="AQ10" s="47">
        <v>2.10554379345071</v>
      </c>
      <c r="AR10" s="47">
        <v>4.5383927123453702</v>
      </c>
      <c r="AS10" s="47">
        <v>1.2224406035506299</v>
      </c>
      <c r="AT10" s="47">
        <v>100</v>
      </c>
    </row>
    <row r="11" spans="1:46" s="52" customFormat="1" x14ac:dyDescent="0.2">
      <c r="A11" s="51" t="s">
        <v>1427</v>
      </c>
      <c r="B11" s="51" t="s">
        <v>942</v>
      </c>
      <c r="C11" s="51"/>
      <c r="D11" s="52">
        <f>AVERAGE(D8:D10)</f>
        <v>17.723833333333335</v>
      </c>
      <c r="E11" s="52">
        <f t="shared" ref="E11:AT11" si="0">AVERAGE(E8:E10)</f>
        <v>157.04666666666665</v>
      </c>
      <c r="F11" s="52">
        <f t="shared" si="0"/>
        <v>33.041666666666664</v>
      </c>
      <c r="G11" s="52">
        <f t="shared" si="0"/>
        <v>110.87333333333333</v>
      </c>
      <c r="H11" s="52">
        <f t="shared" si="0"/>
        <v>115.28789999999999</v>
      </c>
      <c r="I11" s="52">
        <f t="shared" si="0"/>
        <v>22.844800000000003</v>
      </c>
      <c r="J11" s="52">
        <f t="shared" si="0"/>
        <v>24.709066666666669</v>
      </c>
      <c r="K11" s="52">
        <f t="shared" si="0"/>
        <v>139.88466666666667</v>
      </c>
      <c r="L11" s="52" t="e">
        <f t="shared" si="0"/>
        <v>#DIV/0!</v>
      </c>
      <c r="M11" s="52" t="e">
        <f t="shared" si="0"/>
        <v>#DIV/0!</v>
      </c>
      <c r="N11" s="52">
        <f t="shared" si="0"/>
        <v>106.11466666666666</v>
      </c>
      <c r="O11" s="52">
        <f t="shared" si="0"/>
        <v>128.96</v>
      </c>
      <c r="P11" s="52">
        <f t="shared" si="0"/>
        <v>798.54456666666681</v>
      </c>
      <c r="Q11" s="52">
        <f t="shared" si="0"/>
        <v>120.04199999999999</v>
      </c>
      <c r="R11" s="52">
        <f t="shared" si="0"/>
        <v>222971.61480000001</v>
      </c>
      <c r="S11" s="52">
        <f t="shared" si="0"/>
        <v>4224.12</v>
      </c>
      <c r="T11" s="52">
        <f t="shared" si="0"/>
        <v>72072.121333333329</v>
      </c>
      <c r="U11" s="52">
        <f t="shared" si="0"/>
        <v>28541.794666666668</v>
      </c>
      <c r="V11" s="52">
        <f t="shared" si="0"/>
        <v>150.82875000000001</v>
      </c>
      <c r="W11" s="52">
        <f t="shared" si="0"/>
        <v>4946.9822999999997</v>
      </c>
      <c r="X11" s="52">
        <f t="shared" si="0"/>
        <v>9452.94</v>
      </c>
      <c r="Y11" s="52">
        <f t="shared" si="0"/>
        <v>23650.382000000001</v>
      </c>
      <c r="Z11" s="52">
        <f t="shared" si="0"/>
        <v>3036.0666666666671</v>
      </c>
      <c r="AA11" s="52">
        <f t="shared" si="0"/>
        <v>476980.87838016002</v>
      </c>
      <c r="AB11" s="52">
        <f t="shared" si="0"/>
        <v>7046.2545720000007</v>
      </c>
      <c r="AC11" s="52">
        <f t="shared" si="0"/>
        <v>136180.27325933331</v>
      </c>
      <c r="AD11" s="52">
        <f t="shared" si="0"/>
        <v>40806.203834933338</v>
      </c>
      <c r="AE11" s="52">
        <f t="shared" si="0"/>
        <v>194.75008200000002</v>
      </c>
      <c r="AF11" s="52">
        <f t="shared" si="0"/>
        <v>8203.0860498599995</v>
      </c>
      <c r="AG11" s="52">
        <f t="shared" si="0"/>
        <v>13226.553648000001</v>
      </c>
      <c r="AH11" s="52">
        <f t="shared" si="0"/>
        <v>28489.250157200004</v>
      </c>
      <c r="AI11" s="52">
        <f t="shared" si="0"/>
        <v>6957.4503733333331</v>
      </c>
      <c r="AJ11" s="52">
        <f t="shared" si="0"/>
        <v>715285.4216462</v>
      </c>
      <c r="AK11" s="52">
        <f t="shared" si="0"/>
        <v>66.756714247176276</v>
      </c>
      <c r="AL11" s="52">
        <f t="shared" si="0"/>
        <v>0.98481134389568081</v>
      </c>
      <c r="AM11" s="52">
        <f t="shared" si="0"/>
        <v>18.979083201016834</v>
      </c>
      <c r="AN11" s="52">
        <f t="shared" si="0"/>
        <v>5.6824792779386071</v>
      </c>
      <c r="AO11" s="52">
        <f t="shared" si="0"/>
        <v>2.81092862301759E-2</v>
      </c>
      <c r="AP11" s="52">
        <f t="shared" si="0"/>
        <v>1.0993498971632385</v>
      </c>
      <c r="AQ11" s="52">
        <f t="shared" si="0"/>
        <v>1.8567261301649201</v>
      </c>
      <c r="AR11" s="52">
        <f t="shared" si="0"/>
        <v>4.0065574162642763</v>
      </c>
      <c r="AS11" s="52">
        <f t="shared" si="0"/>
        <v>0.981988927947821</v>
      </c>
      <c r="AT11" s="52">
        <f t="shared" si="0"/>
        <v>100</v>
      </c>
    </row>
    <row r="12" spans="1:46" s="52" customFormat="1" x14ac:dyDescent="0.2">
      <c r="A12" s="51"/>
      <c r="B12" s="51" t="s">
        <v>943</v>
      </c>
      <c r="C12" s="51"/>
      <c r="D12" s="52">
        <f>(_xlfn.STDEV.S(D8:D10)/AVERAGE(D8:D10)*100)</f>
        <v>1.8523742045070957</v>
      </c>
      <c r="E12" s="52">
        <f t="shared" ref="E12:AT12" si="1">(_xlfn.STDEV.S(E8:E10)/AVERAGE(E8:E10)*100)</f>
        <v>6.578967299463093</v>
      </c>
      <c r="F12" s="52">
        <f t="shared" si="1"/>
        <v>10.809032026065047</v>
      </c>
      <c r="G12" s="52">
        <f t="shared" si="1"/>
        <v>11.652327606028734</v>
      </c>
      <c r="H12" s="52">
        <f t="shared" si="1"/>
        <v>5.3789179767378323</v>
      </c>
      <c r="I12" s="52">
        <f t="shared" si="1"/>
        <v>37.120312696737507</v>
      </c>
      <c r="J12" s="52">
        <f t="shared" si="1"/>
        <v>8.5619761513786958</v>
      </c>
      <c r="K12" s="52">
        <f t="shared" si="1"/>
        <v>14.492522153250615</v>
      </c>
      <c r="L12" s="52" t="e">
        <f t="shared" si="1"/>
        <v>#DIV/0!</v>
      </c>
      <c r="M12" s="52" t="e">
        <f t="shared" si="1"/>
        <v>#DIV/0!</v>
      </c>
      <c r="N12" s="52">
        <f t="shared" si="1"/>
        <v>16.492167959253063</v>
      </c>
      <c r="O12" s="52">
        <f t="shared" si="1"/>
        <v>26.920999786942073</v>
      </c>
      <c r="P12" s="52">
        <f t="shared" si="1"/>
        <v>12.695522744417598</v>
      </c>
      <c r="Q12" s="52">
        <f t="shared" si="1"/>
        <v>22.173009943982386</v>
      </c>
      <c r="R12" s="52">
        <f t="shared" si="1"/>
        <v>5.0825106822679817</v>
      </c>
      <c r="S12" s="52">
        <f t="shared" si="1"/>
        <v>8.7834820111354635</v>
      </c>
      <c r="T12" s="52">
        <f t="shared" si="1"/>
        <v>15.72152664181807</v>
      </c>
      <c r="U12" s="52">
        <f t="shared" si="1"/>
        <v>17.51088367322145</v>
      </c>
      <c r="V12" s="52">
        <f t="shared" si="1"/>
        <v>9.531885906637001</v>
      </c>
      <c r="W12" s="52">
        <f t="shared" si="1"/>
        <v>30.688415461541616</v>
      </c>
      <c r="X12" s="52">
        <f t="shared" si="1"/>
        <v>9.5388420127575806</v>
      </c>
      <c r="Y12" s="52">
        <f t="shared" si="1"/>
        <v>5.1946781429700897</v>
      </c>
      <c r="Z12" s="52">
        <f t="shared" si="1"/>
        <v>14.025727501153643</v>
      </c>
      <c r="AA12" s="52">
        <f t="shared" si="1"/>
        <v>5.0825106822679755</v>
      </c>
      <c r="AB12" s="52">
        <f t="shared" si="1"/>
        <v>8.7834820111354617</v>
      </c>
      <c r="AC12" s="52">
        <f t="shared" si="1"/>
        <v>15.721526641818166</v>
      </c>
      <c r="AD12" s="52">
        <f t="shared" si="1"/>
        <v>17.5108836732214</v>
      </c>
      <c r="AE12" s="52">
        <f t="shared" si="1"/>
        <v>9.5318859066370116</v>
      </c>
      <c r="AF12" s="52">
        <f t="shared" si="1"/>
        <v>30.688415461541542</v>
      </c>
      <c r="AG12" s="52">
        <f t="shared" si="1"/>
        <v>9.538842012757577</v>
      </c>
      <c r="AH12" s="52">
        <f t="shared" si="1"/>
        <v>5.1946781429700888</v>
      </c>
      <c r="AI12" s="52">
        <f t="shared" si="1"/>
        <v>14.025727501153739</v>
      </c>
      <c r="AJ12" s="52">
        <f t="shared" si="1"/>
        <v>7.11060700569191</v>
      </c>
      <c r="AK12" s="52">
        <f t="shared" si="1"/>
        <v>2.7800087374647555</v>
      </c>
      <c r="AL12" s="52">
        <f t="shared" si="1"/>
        <v>3.8945837475129199</v>
      </c>
      <c r="AM12" s="52">
        <f t="shared" si="1"/>
        <v>9.7161124055733108</v>
      </c>
      <c r="AN12" s="52">
        <f t="shared" si="1"/>
        <v>12.572179320957085</v>
      </c>
      <c r="AO12" s="52">
        <f t="shared" si="1"/>
        <v>3.148090787164409</v>
      </c>
      <c r="AP12" s="52">
        <f t="shared" si="1"/>
        <v>27.206024813298974</v>
      </c>
      <c r="AQ12" s="52">
        <f t="shared" si="1"/>
        <v>12.916436406280374</v>
      </c>
      <c r="AR12" s="52">
        <f t="shared" si="1"/>
        <v>12.445697785175215</v>
      </c>
      <c r="AS12" s="52">
        <f t="shared" si="1"/>
        <v>21.224680256942282</v>
      </c>
      <c r="AT12" s="52">
        <f t="shared" si="1"/>
        <v>0</v>
      </c>
    </row>
    <row r="13" spans="1:46" s="54" customFormat="1" x14ac:dyDescent="0.2">
      <c r="A13" s="53" t="s">
        <v>1091</v>
      </c>
      <c r="B13" s="53" t="s">
        <v>1428</v>
      </c>
      <c r="C13" s="53">
        <v>122.98</v>
      </c>
      <c r="D13" s="54">
        <v>17.213999999999999</v>
      </c>
      <c r="E13" s="54">
        <v>137.11000000000001</v>
      </c>
      <c r="F13" s="54">
        <v>24.414000000000001</v>
      </c>
      <c r="G13" s="54">
        <v>101.04</v>
      </c>
      <c r="H13" s="54">
        <v>107.4187</v>
      </c>
      <c r="I13" s="54">
        <v>14.938800000000001</v>
      </c>
      <c r="J13" s="54">
        <v>19.021599999999999</v>
      </c>
      <c r="K13" s="54">
        <v>202.78639999999999</v>
      </c>
      <c r="L13" s="54">
        <v>31.152000000000001</v>
      </c>
      <c r="M13" s="54" t="s">
        <v>175</v>
      </c>
      <c r="N13" s="54">
        <v>83.775999999999996</v>
      </c>
      <c r="O13" s="54">
        <v>145</v>
      </c>
      <c r="P13" s="54">
        <v>611.25819999999999</v>
      </c>
      <c r="Q13" s="54">
        <v>586.32600000000002</v>
      </c>
      <c r="R13" s="54">
        <v>272811.42619999999</v>
      </c>
      <c r="S13" s="54">
        <v>5210.91</v>
      </c>
      <c r="T13" s="54">
        <v>87521.151899999997</v>
      </c>
      <c r="U13" s="54">
        <v>22659.9048</v>
      </c>
      <c r="V13" s="54">
        <v>193.90950000000001</v>
      </c>
      <c r="W13" s="54">
        <v>13879.234200000001</v>
      </c>
      <c r="X13" s="54">
        <v>19840.506000000001</v>
      </c>
      <c r="Y13" s="54">
        <v>22716.581999999999</v>
      </c>
      <c r="Z13" s="54">
        <v>2101.0300000000002</v>
      </c>
      <c r="AA13" s="54">
        <v>583598.20292704005</v>
      </c>
      <c r="AB13" s="54">
        <v>8692.3189710000006</v>
      </c>
      <c r="AC13" s="54">
        <v>165371.21651505001</v>
      </c>
      <c r="AD13" s="54">
        <v>32396.865892559999</v>
      </c>
      <c r="AE13" s="54">
        <v>250.3759464</v>
      </c>
      <c r="AF13" s="54">
        <v>23014.546150440001</v>
      </c>
      <c r="AG13" s="54">
        <v>27760.835995199999</v>
      </c>
      <c r="AH13" s="54">
        <v>27364.394677200002</v>
      </c>
      <c r="AI13" s="54">
        <v>4814.7203479999998</v>
      </c>
      <c r="AJ13" s="54">
        <v>873263.47742289002</v>
      </c>
      <c r="AK13" s="54">
        <v>66.829567251491099</v>
      </c>
      <c r="AL13" s="54">
        <v>0.99538331737542995</v>
      </c>
      <c r="AM13" s="54">
        <v>18.9371502176046</v>
      </c>
      <c r="AN13" s="54">
        <v>3.7098615400895101</v>
      </c>
      <c r="AO13" s="54">
        <v>2.86712948466471E-2</v>
      </c>
      <c r="AP13" s="54">
        <v>2.6354641806799002</v>
      </c>
      <c r="AQ13" s="54">
        <v>3.1789759577631398</v>
      </c>
      <c r="AR13" s="54">
        <v>3.1335782824624401</v>
      </c>
      <c r="AS13" s="54">
        <v>0.55134795768727696</v>
      </c>
      <c r="AT13" s="54">
        <v>100</v>
      </c>
    </row>
    <row r="14" spans="1:46" s="47" customFormat="1" x14ac:dyDescent="0.2">
      <c r="A14" s="21" t="s">
        <v>1093</v>
      </c>
      <c r="B14" s="21" t="s">
        <v>1291</v>
      </c>
      <c r="C14" s="21">
        <v>122.86</v>
      </c>
      <c r="D14" s="47">
        <v>19.817</v>
      </c>
      <c r="E14" s="47">
        <v>156.69999999999999</v>
      </c>
      <c r="F14" s="47">
        <v>24.427</v>
      </c>
      <c r="G14" s="47">
        <v>83.94</v>
      </c>
      <c r="H14" s="47">
        <v>135.01240000000001</v>
      </c>
      <c r="I14" s="47">
        <v>22.125</v>
      </c>
      <c r="J14" s="47">
        <v>29.226800000000001</v>
      </c>
      <c r="K14" s="47">
        <v>184.31819999999999</v>
      </c>
      <c r="L14" s="47" t="s">
        <v>175</v>
      </c>
      <c r="M14" s="47">
        <v>87.289400000000001</v>
      </c>
      <c r="N14" s="47">
        <v>112.44</v>
      </c>
      <c r="O14" s="47">
        <v>163.77000000000001</v>
      </c>
      <c r="P14" s="47">
        <v>526.40300000000002</v>
      </c>
      <c r="Q14" s="47">
        <v>124.61799999999999</v>
      </c>
      <c r="R14" s="47">
        <v>252462.9878</v>
      </c>
      <c r="S14" s="47">
        <v>4752.57</v>
      </c>
      <c r="T14" s="47">
        <v>82939.265499999994</v>
      </c>
      <c r="U14" s="47">
        <v>34684.457600000002</v>
      </c>
      <c r="V14" s="47">
        <v>228.7431</v>
      </c>
      <c r="W14" s="47" t="s">
        <v>175</v>
      </c>
      <c r="X14" s="47">
        <v>9774.1769999999997</v>
      </c>
      <c r="Y14" s="47">
        <v>23054.0625</v>
      </c>
      <c r="Z14" s="47">
        <v>1038.33</v>
      </c>
      <c r="AA14" s="47">
        <v>540068.82350176002</v>
      </c>
      <c r="AB14" s="47">
        <v>7927.762017</v>
      </c>
      <c r="AC14" s="47">
        <v>156713.74216225001</v>
      </c>
      <c r="AD14" s="47">
        <v>49588.369030720001</v>
      </c>
      <c r="AE14" s="47">
        <v>295.35309072000001</v>
      </c>
      <c r="AF14" s="47" t="s">
        <v>175</v>
      </c>
      <c r="AG14" s="47">
        <v>13676.0284584</v>
      </c>
      <c r="AH14" s="47">
        <v>27770.923687499999</v>
      </c>
      <c r="AI14" s="47">
        <v>2379.4370279999998</v>
      </c>
      <c r="AJ14" s="47">
        <v>798420.43897635001</v>
      </c>
      <c r="AK14" s="47">
        <v>67.642159085278294</v>
      </c>
      <c r="AL14" s="47">
        <v>0.99293074550598104</v>
      </c>
      <c r="AM14" s="47">
        <v>19.627972245195998</v>
      </c>
      <c r="AN14" s="47">
        <v>6.21080906875292</v>
      </c>
      <c r="AO14" s="47">
        <v>3.6992175588424402E-2</v>
      </c>
      <c r="AP14" s="47" t="s">
        <v>175</v>
      </c>
      <c r="AQ14" s="47">
        <v>1.71288556639832</v>
      </c>
      <c r="AR14" s="47">
        <v>3.4782330626586799</v>
      </c>
      <c r="AS14" s="47">
        <v>0.29801805062138198</v>
      </c>
      <c r="AT14" s="47">
        <v>100</v>
      </c>
    </row>
    <row r="15" spans="1:46" s="47" customFormat="1" x14ac:dyDescent="0.2">
      <c r="A15" s="21" t="s">
        <v>1094</v>
      </c>
      <c r="B15" s="21" t="s">
        <v>1292</v>
      </c>
      <c r="C15" s="21">
        <v>122.83</v>
      </c>
      <c r="D15" s="50">
        <v>12.73</v>
      </c>
      <c r="E15" s="50">
        <v>108.91</v>
      </c>
      <c r="F15" s="50">
        <v>16.003</v>
      </c>
      <c r="G15" s="50">
        <v>118.99</v>
      </c>
      <c r="H15" s="47">
        <v>134.27080000000001</v>
      </c>
      <c r="I15" s="47">
        <v>12.2661</v>
      </c>
      <c r="J15" s="47">
        <v>20.174800000000001</v>
      </c>
      <c r="K15" s="50">
        <v>123.95950000000001</v>
      </c>
      <c r="L15" s="47" t="s">
        <v>175</v>
      </c>
      <c r="M15" s="47" t="s">
        <v>175</v>
      </c>
      <c r="N15" s="50">
        <v>95.823999999999998</v>
      </c>
      <c r="O15" s="50">
        <v>94.06</v>
      </c>
      <c r="P15" s="50">
        <v>669.59249999999997</v>
      </c>
      <c r="Q15" s="47" t="s">
        <v>175</v>
      </c>
      <c r="R15" s="47">
        <v>267383.46299999999</v>
      </c>
      <c r="S15" s="47">
        <v>3148.79</v>
      </c>
      <c r="T15" s="47">
        <v>64897.987699999998</v>
      </c>
      <c r="U15" s="50">
        <v>22559.565600000002</v>
      </c>
      <c r="V15" s="50">
        <v>157.21860000000001</v>
      </c>
      <c r="W15" s="47">
        <v>6233.5572000000002</v>
      </c>
      <c r="X15" s="50">
        <v>8926.26</v>
      </c>
      <c r="Y15" s="47">
        <v>33824.175000000003</v>
      </c>
      <c r="Z15" s="47">
        <v>605.05999999999995</v>
      </c>
      <c r="AA15" s="47">
        <v>571986.70404960006</v>
      </c>
      <c r="AB15" s="47">
        <v>5252.4965990000001</v>
      </c>
      <c r="AC15" s="47">
        <v>122624.74775915001</v>
      </c>
      <c r="AD15" s="47">
        <v>32253.410938320001</v>
      </c>
      <c r="AE15" s="47">
        <v>203.00065631999999</v>
      </c>
      <c r="AF15" s="47">
        <v>10336.48454904</v>
      </c>
      <c r="AG15" s="47">
        <v>12489.622992000001</v>
      </c>
      <c r="AH15" s="47">
        <v>40744.601204999999</v>
      </c>
      <c r="AI15" s="47">
        <v>1386.5554959999999</v>
      </c>
      <c r="AJ15" s="47">
        <v>797277.62424442999</v>
      </c>
      <c r="AK15" s="47">
        <v>71.7424754760507</v>
      </c>
      <c r="AL15" s="47">
        <v>0.65880396480181203</v>
      </c>
      <c r="AM15" s="47">
        <v>15.3804326159736</v>
      </c>
      <c r="AN15" s="47">
        <v>4.0454428868345804</v>
      </c>
      <c r="AO15" s="47">
        <v>2.5461727527143499E-2</v>
      </c>
      <c r="AP15" s="47">
        <v>1.2964724250019899</v>
      </c>
      <c r="AQ15" s="47">
        <v>1.5665337408454501</v>
      </c>
      <c r="AR15" s="47">
        <v>5.1104659112455497</v>
      </c>
      <c r="AS15" s="47">
        <v>0.173911251719126</v>
      </c>
      <c r="AT15" s="47">
        <v>100</v>
      </c>
    </row>
    <row r="16" spans="1:46" s="47" customFormat="1" x14ac:dyDescent="0.2">
      <c r="A16" s="21" t="s">
        <v>1095</v>
      </c>
      <c r="B16" s="21" t="s">
        <v>1293</v>
      </c>
      <c r="C16" s="21">
        <v>120.28</v>
      </c>
      <c r="D16" s="47">
        <v>18.259</v>
      </c>
      <c r="E16" s="47">
        <v>138.47</v>
      </c>
      <c r="F16" s="47">
        <v>25.414999999999999</v>
      </c>
      <c r="G16" s="47">
        <v>87.08</v>
      </c>
      <c r="H16" s="47">
        <v>121.06619999999999</v>
      </c>
      <c r="I16" s="47">
        <v>13.664400000000001</v>
      </c>
      <c r="J16" s="47">
        <v>23.634399999999999</v>
      </c>
      <c r="K16" s="47">
        <v>189.2081</v>
      </c>
      <c r="L16" s="47" t="s">
        <v>175</v>
      </c>
      <c r="M16" s="47" t="s">
        <v>175</v>
      </c>
      <c r="N16" s="47">
        <v>112.616</v>
      </c>
      <c r="O16" s="47">
        <v>156.19999999999999</v>
      </c>
      <c r="P16" s="47">
        <v>537.00990000000002</v>
      </c>
      <c r="Q16" s="47">
        <v>191.55500000000001</v>
      </c>
      <c r="R16" s="47">
        <v>248101.95699999999</v>
      </c>
      <c r="S16" s="47">
        <v>4446.4799999999996</v>
      </c>
      <c r="T16" s="47">
        <v>70698.191200000001</v>
      </c>
      <c r="U16" s="47">
        <v>31001.068800000001</v>
      </c>
      <c r="V16" s="47">
        <v>194.48759999999999</v>
      </c>
      <c r="W16" s="47">
        <v>7821.8087999999998</v>
      </c>
      <c r="X16" s="47">
        <v>9860.6970000000001</v>
      </c>
      <c r="Y16" s="47">
        <v>23052.162</v>
      </c>
      <c r="Z16" s="47">
        <v>1610.91</v>
      </c>
      <c r="AA16" s="47">
        <v>530739.70641440002</v>
      </c>
      <c r="AB16" s="47">
        <v>7417.173288</v>
      </c>
      <c r="AC16" s="47">
        <v>133584.2322724</v>
      </c>
      <c r="AD16" s="47">
        <v>44322.228063360002</v>
      </c>
      <c r="AE16" s="47">
        <v>251.12238912000001</v>
      </c>
      <c r="AF16" s="47">
        <v>12970.123352160001</v>
      </c>
      <c r="AG16" s="47">
        <v>13797.087242400001</v>
      </c>
      <c r="AH16" s="47">
        <v>27768.6343452</v>
      </c>
      <c r="AI16" s="47">
        <v>3691.5613560000002</v>
      </c>
      <c r="AJ16" s="47">
        <v>774541.86872303998</v>
      </c>
      <c r="AK16" s="47">
        <v>68.523049281946697</v>
      </c>
      <c r="AL16" s="47">
        <v>0.95762070296192403</v>
      </c>
      <c r="AM16" s="47">
        <v>17.246870397417698</v>
      </c>
      <c r="AN16" s="47">
        <v>5.7223798806941799</v>
      </c>
      <c r="AO16" s="47">
        <v>3.2422054799183003E-2</v>
      </c>
      <c r="AP16" s="47">
        <v>1.6745541946678</v>
      </c>
      <c r="AQ16" s="47">
        <v>1.7813223273709899</v>
      </c>
      <c r="AR16" s="47">
        <v>3.5851689194002101</v>
      </c>
      <c r="AS16" s="47">
        <v>0.47661224074124597</v>
      </c>
      <c r="AT16" s="47">
        <v>100</v>
      </c>
    </row>
    <row r="17" spans="1:46" s="52" customFormat="1" x14ac:dyDescent="0.2">
      <c r="A17" s="51" t="s">
        <v>1429</v>
      </c>
      <c r="B17" s="51" t="s">
        <v>942</v>
      </c>
      <c r="C17" s="51"/>
      <c r="D17" s="52">
        <f>AVERAGE(D14:D16)</f>
        <v>16.935333333333332</v>
      </c>
      <c r="E17" s="52">
        <f t="shared" ref="E17:AT17" si="2">AVERAGE(E14:E16)</f>
        <v>134.69333333333336</v>
      </c>
      <c r="F17" s="52">
        <f t="shared" si="2"/>
        <v>21.948333333333334</v>
      </c>
      <c r="G17" s="52">
        <f t="shared" si="2"/>
        <v>96.67</v>
      </c>
      <c r="H17" s="52">
        <f t="shared" si="2"/>
        <v>130.11646666666667</v>
      </c>
      <c r="I17" s="52">
        <f t="shared" si="2"/>
        <v>16.0185</v>
      </c>
      <c r="J17" s="52">
        <f t="shared" si="2"/>
        <v>24.345333333333333</v>
      </c>
      <c r="K17" s="52">
        <f t="shared" si="2"/>
        <v>165.82859999999999</v>
      </c>
      <c r="L17" s="52" t="e">
        <f t="shared" si="2"/>
        <v>#DIV/0!</v>
      </c>
      <c r="M17" s="52">
        <f t="shared" si="2"/>
        <v>87.289400000000001</v>
      </c>
      <c r="N17" s="52">
        <f t="shared" si="2"/>
        <v>106.96</v>
      </c>
      <c r="O17" s="52">
        <f t="shared" si="2"/>
        <v>138.01000000000002</v>
      </c>
      <c r="P17" s="52">
        <f t="shared" si="2"/>
        <v>577.66846666666663</v>
      </c>
      <c r="Q17" s="52">
        <f t="shared" si="2"/>
        <v>158.0865</v>
      </c>
      <c r="R17" s="52">
        <f t="shared" si="2"/>
        <v>255982.80259999997</v>
      </c>
      <c r="S17" s="52">
        <f t="shared" si="2"/>
        <v>4115.9466666666667</v>
      </c>
      <c r="T17" s="52">
        <f t="shared" si="2"/>
        <v>72845.148133333321</v>
      </c>
      <c r="U17" s="52">
        <f t="shared" si="2"/>
        <v>29415.030666666669</v>
      </c>
      <c r="V17" s="52">
        <f t="shared" si="2"/>
        <v>193.48310000000001</v>
      </c>
      <c r="W17" s="52">
        <f t="shared" si="2"/>
        <v>7027.683</v>
      </c>
      <c r="X17" s="52">
        <f t="shared" si="2"/>
        <v>9520.3779999999988</v>
      </c>
      <c r="Y17" s="52">
        <f t="shared" si="2"/>
        <v>26643.466499999999</v>
      </c>
      <c r="Z17" s="52">
        <f t="shared" si="2"/>
        <v>1084.7666666666667</v>
      </c>
      <c r="AA17" s="52">
        <f t="shared" si="2"/>
        <v>547598.41132191999</v>
      </c>
      <c r="AB17" s="52">
        <f t="shared" si="2"/>
        <v>6865.8106346666655</v>
      </c>
      <c r="AC17" s="52">
        <f t="shared" si="2"/>
        <v>137640.90739793333</v>
      </c>
      <c r="AD17" s="52">
        <f t="shared" si="2"/>
        <v>42054.669344133334</v>
      </c>
      <c r="AE17" s="52">
        <f t="shared" si="2"/>
        <v>249.82537872</v>
      </c>
      <c r="AF17" s="52">
        <f t="shared" si="2"/>
        <v>11653.3039506</v>
      </c>
      <c r="AG17" s="52">
        <f t="shared" si="2"/>
        <v>13320.912897600001</v>
      </c>
      <c r="AH17" s="52">
        <f t="shared" si="2"/>
        <v>32094.719745899998</v>
      </c>
      <c r="AI17" s="52">
        <f t="shared" si="2"/>
        <v>2485.8512933333332</v>
      </c>
      <c r="AJ17" s="52">
        <f t="shared" si="2"/>
        <v>790079.97731460666</v>
      </c>
      <c r="AK17" s="52">
        <f t="shared" si="2"/>
        <v>69.302561281091897</v>
      </c>
      <c r="AL17" s="52">
        <f t="shared" si="2"/>
        <v>0.86978513775657229</v>
      </c>
      <c r="AM17" s="52">
        <f t="shared" si="2"/>
        <v>17.418425086195764</v>
      </c>
      <c r="AN17" s="52">
        <f t="shared" si="2"/>
        <v>5.3262106120938943</v>
      </c>
      <c r="AO17" s="52">
        <f t="shared" si="2"/>
        <v>3.1625319304916966E-2</v>
      </c>
      <c r="AP17" s="52">
        <f t="shared" si="2"/>
        <v>1.4855133098348949</v>
      </c>
      <c r="AQ17" s="52">
        <f t="shared" si="2"/>
        <v>1.68691387820492</v>
      </c>
      <c r="AR17" s="52">
        <f t="shared" si="2"/>
        <v>4.0579559644348135</v>
      </c>
      <c r="AS17" s="52">
        <f t="shared" si="2"/>
        <v>0.31618051436058464</v>
      </c>
      <c r="AT17" s="52">
        <f t="shared" si="2"/>
        <v>100</v>
      </c>
    </row>
    <row r="18" spans="1:46" s="52" customFormat="1" x14ac:dyDescent="0.2">
      <c r="A18" s="51"/>
      <c r="B18" s="51" t="s">
        <v>943</v>
      </c>
      <c r="C18" s="51"/>
      <c r="D18" s="52">
        <f>(_xlfn.STDEV.S(D14:D16)/AVERAGE(D14:D16)*100)</f>
        <v>21.991341338453001</v>
      </c>
      <c r="E18" s="52">
        <f t="shared" ref="E18:AT18" si="3">(_xlfn.STDEV.S(E14:E16)/AVERAGE(E14:E16)*100)</f>
        <v>17.905714148945574</v>
      </c>
      <c r="F18" s="52">
        <f t="shared" si="3"/>
        <v>23.566498771144161</v>
      </c>
      <c r="G18" s="52">
        <f t="shared" si="3"/>
        <v>20.061385787610281</v>
      </c>
      <c r="H18" s="52">
        <f t="shared" si="3"/>
        <v>6.0303874762011391</v>
      </c>
      <c r="I18" s="52">
        <f t="shared" si="3"/>
        <v>33.301491664631591</v>
      </c>
      <c r="J18" s="52">
        <f t="shared" si="3"/>
        <v>18.762055426130765</v>
      </c>
      <c r="K18" s="52">
        <f t="shared" si="3"/>
        <v>21.915424015464076</v>
      </c>
      <c r="L18" s="52" t="e">
        <f t="shared" si="3"/>
        <v>#DIV/0!</v>
      </c>
      <c r="M18" s="52" t="e">
        <f t="shared" si="3"/>
        <v>#DIV/0!</v>
      </c>
      <c r="N18" s="52">
        <f t="shared" si="3"/>
        <v>9.0168851709901698</v>
      </c>
      <c r="O18" s="52">
        <f t="shared" si="3"/>
        <v>27.715057114813479</v>
      </c>
      <c r="P18" s="52">
        <f t="shared" si="3"/>
        <v>13.811556741866957</v>
      </c>
      <c r="Q18" s="52">
        <f t="shared" si="3"/>
        <v>29.940321667115064</v>
      </c>
      <c r="R18" s="52">
        <f t="shared" si="3"/>
        <v>3.9499446399298419</v>
      </c>
      <c r="S18" s="52">
        <f t="shared" si="3"/>
        <v>20.686609491404109</v>
      </c>
      <c r="T18" s="52">
        <f t="shared" si="3"/>
        <v>12.643622716899946</v>
      </c>
      <c r="U18" s="52">
        <f t="shared" si="3"/>
        <v>21.132390671764675</v>
      </c>
      <c r="V18" s="52">
        <f t="shared" si="3"/>
        <v>18.488864887070552</v>
      </c>
      <c r="W18" s="52">
        <f t="shared" si="3"/>
        <v>15.980565381084821</v>
      </c>
      <c r="X18" s="52">
        <f t="shared" si="3"/>
        <v>5.4234893682482905</v>
      </c>
      <c r="Y18" s="52">
        <f t="shared" si="3"/>
        <v>23.340341433321896</v>
      </c>
      <c r="Z18" s="52">
        <f t="shared" si="3"/>
        <v>46.51049119351719</v>
      </c>
      <c r="AA18" s="52">
        <f t="shared" si="3"/>
        <v>3.9499446399298463</v>
      </c>
      <c r="AB18" s="52">
        <f t="shared" si="3"/>
        <v>20.686609491404223</v>
      </c>
      <c r="AC18" s="52">
        <f t="shared" si="3"/>
        <v>12.64362271689996</v>
      </c>
      <c r="AD18" s="52">
        <f t="shared" si="3"/>
        <v>21.132390671764721</v>
      </c>
      <c r="AE18" s="52">
        <f t="shared" si="3"/>
        <v>18.488864887070633</v>
      </c>
      <c r="AF18" s="52">
        <f t="shared" si="3"/>
        <v>15.980565381084713</v>
      </c>
      <c r="AG18" s="52">
        <f t="shared" si="3"/>
        <v>5.4234893682482905</v>
      </c>
      <c r="AH18" s="52">
        <f t="shared" si="3"/>
        <v>23.340341433321807</v>
      </c>
      <c r="AI18" s="52">
        <f t="shared" si="3"/>
        <v>46.510491193517254</v>
      </c>
      <c r="AJ18" s="52">
        <f t="shared" si="3"/>
        <v>1.7047037899123763</v>
      </c>
      <c r="AK18" s="52">
        <f t="shared" si="3"/>
        <v>3.1145218077275292</v>
      </c>
      <c r="AL18" s="52">
        <f t="shared" si="3"/>
        <v>21.104757104671425</v>
      </c>
      <c r="AM18" s="52">
        <f t="shared" si="3"/>
        <v>12.222460859041837</v>
      </c>
      <c r="AN18" s="52">
        <f t="shared" si="3"/>
        <v>21.323684676558415</v>
      </c>
      <c r="AO18" s="52">
        <f t="shared" si="3"/>
        <v>18.359868647025689</v>
      </c>
      <c r="AP18" s="52">
        <f t="shared" si="3"/>
        <v>17.996754482355833</v>
      </c>
      <c r="AQ18" s="52">
        <f t="shared" si="3"/>
        <v>6.5044422753453635</v>
      </c>
      <c r="AR18" s="52">
        <f t="shared" si="3"/>
        <v>22.500668004235155</v>
      </c>
      <c r="AS18" s="52">
        <f t="shared" si="3"/>
        <v>48.12618792669128</v>
      </c>
      <c r="AT18" s="52">
        <f t="shared" si="3"/>
        <v>0</v>
      </c>
    </row>
    <row r="19" spans="1:46" s="54" customFormat="1" x14ac:dyDescent="0.2">
      <c r="A19" s="53" t="s">
        <v>1096</v>
      </c>
      <c r="B19" s="53" t="s">
        <v>1428</v>
      </c>
      <c r="C19" s="53">
        <v>120.45</v>
      </c>
      <c r="D19" s="54">
        <v>19.722000000000001</v>
      </c>
      <c r="E19" s="54">
        <v>151.85</v>
      </c>
      <c r="F19" s="54">
        <v>18.498999999999999</v>
      </c>
      <c r="G19" s="54">
        <v>94.27</v>
      </c>
      <c r="H19" s="54">
        <v>123.77509999999999</v>
      </c>
      <c r="I19" s="54">
        <v>17.523</v>
      </c>
      <c r="J19" s="54">
        <v>22.084399999999999</v>
      </c>
      <c r="K19" s="54">
        <v>169.88390000000001</v>
      </c>
      <c r="L19" s="54">
        <v>31.022200000000002</v>
      </c>
      <c r="M19" s="54" t="s">
        <v>175</v>
      </c>
      <c r="N19" s="54">
        <v>110.136</v>
      </c>
      <c r="O19" s="54">
        <v>155.30000000000001</v>
      </c>
      <c r="P19" s="54">
        <v>571.46590000000003</v>
      </c>
      <c r="Q19" s="54">
        <v>301.95100000000002</v>
      </c>
      <c r="R19" s="54">
        <v>267905.66139999998</v>
      </c>
      <c r="S19" s="54">
        <v>5185.99</v>
      </c>
      <c r="T19" s="54">
        <v>80590.3462</v>
      </c>
      <c r="U19" s="54">
        <v>29097.619200000001</v>
      </c>
      <c r="V19" s="54">
        <v>298.767</v>
      </c>
      <c r="W19" s="54">
        <v>8136.1722</v>
      </c>
      <c r="X19" s="54">
        <v>14407.1865</v>
      </c>
      <c r="Y19" s="54">
        <v>24711.3825</v>
      </c>
      <c r="Z19" s="54">
        <v>1346.59</v>
      </c>
      <c r="AA19" s="54">
        <v>573103.79086687998</v>
      </c>
      <c r="AB19" s="54">
        <v>8650.7499189999999</v>
      </c>
      <c r="AC19" s="54">
        <v>152275.4591449</v>
      </c>
      <c r="AD19" s="54">
        <v>41600.866170239999</v>
      </c>
      <c r="AE19" s="54">
        <v>385.76795040000002</v>
      </c>
      <c r="AF19" s="54">
        <v>13491.400742039999</v>
      </c>
      <c r="AG19" s="54">
        <v>20158.535350800001</v>
      </c>
      <c r="AH19" s="54">
        <v>29767.3313595</v>
      </c>
      <c r="AI19" s="54">
        <v>3085.845644</v>
      </c>
      <c r="AJ19" s="54">
        <v>842519.74714776</v>
      </c>
      <c r="AK19" s="54">
        <v>68.022594462271996</v>
      </c>
      <c r="AL19" s="54">
        <v>1.02677117637729</v>
      </c>
      <c r="AM19" s="54">
        <v>18.073814846525401</v>
      </c>
      <c r="AN19" s="54">
        <v>4.9376725365873302</v>
      </c>
      <c r="AO19" s="54">
        <v>4.5787407559996898E-2</v>
      </c>
      <c r="AP19" s="54">
        <v>1.6013156709636001</v>
      </c>
      <c r="AQ19" s="54">
        <v>2.3926484119860798</v>
      </c>
      <c r="AR19" s="54">
        <v>3.5331315924965998</v>
      </c>
      <c r="AS19" s="54">
        <v>0.36626389523174102</v>
      </c>
      <c r="AT19" s="54">
        <v>100</v>
      </c>
    </row>
    <row r="20" spans="1:46" s="47" customFormat="1" x14ac:dyDescent="0.2">
      <c r="A20" s="21" t="s">
        <v>1097</v>
      </c>
      <c r="B20" s="21" t="s">
        <v>1295</v>
      </c>
      <c r="C20" s="21">
        <v>121.69</v>
      </c>
      <c r="D20" s="47">
        <v>19.845500000000001</v>
      </c>
      <c r="E20" s="47">
        <v>159.85</v>
      </c>
      <c r="F20" s="47">
        <v>34.540999999999997</v>
      </c>
      <c r="G20" s="47">
        <v>185.31</v>
      </c>
      <c r="H20" s="47">
        <v>72.275099999999995</v>
      </c>
      <c r="I20" s="47">
        <v>28.744800000000001</v>
      </c>
      <c r="J20" s="47">
        <v>18.897600000000001</v>
      </c>
      <c r="K20" s="47">
        <v>173.60749999999999</v>
      </c>
      <c r="L20" s="47" t="s">
        <v>175</v>
      </c>
      <c r="M20" s="47" t="s">
        <v>175</v>
      </c>
      <c r="N20" s="47">
        <v>85.495999999999995</v>
      </c>
      <c r="O20" s="47">
        <v>123.69</v>
      </c>
      <c r="P20" s="50">
        <v>369.92750000000001</v>
      </c>
      <c r="Q20" s="47">
        <v>293.98200000000003</v>
      </c>
      <c r="R20" s="47">
        <v>203352.785</v>
      </c>
      <c r="S20" s="47">
        <v>5243.39</v>
      </c>
      <c r="T20" s="47">
        <v>79709.493499999997</v>
      </c>
      <c r="U20" s="47">
        <v>14697.519200000001</v>
      </c>
      <c r="V20" s="47">
        <v>206.30789999999999</v>
      </c>
      <c r="W20" s="47">
        <v>5289.6090000000004</v>
      </c>
      <c r="X20" s="47">
        <v>13330.2225</v>
      </c>
      <c r="Y20" s="47">
        <v>17065.419000000002</v>
      </c>
      <c r="Z20" s="47">
        <v>8660.43</v>
      </c>
      <c r="AA20" s="47">
        <v>435012.277672</v>
      </c>
      <c r="AB20" s="47">
        <v>8746.4988589999994</v>
      </c>
      <c r="AC20" s="47">
        <v>150611.08796825001</v>
      </c>
      <c r="AD20" s="47">
        <v>21013.043200240001</v>
      </c>
      <c r="AE20" s="47">
        <v>266.38476048000001</v>
      </c>
      <c r="AF20" s="47">
        <v>8771.2296437999994</v>
      </c>
      <c r="AG20" s="47">
        <v>18651.647322000001</v>
      </c>
      <c r="AH20" s="47">
        <v>20557.003727399999</v>
      </c>
      <c r="AI20" s="47">
        <v>19846.241387999999</v>
      </c>
      <c r="AJ20" s="47">
        <v>683475.41454117</v>
      </c>
      <c r="AK20" s="47">
        <v>63.647099576219901</v>
      </c>
      <c r="AL20" s="47">
        <v>1.27970936085121</v>
      </c>
      <c r="AM20" s="47">
        <v>22.036065199120301</v>
      </c>
      <c r="AN20" s="47">
        <v>3.0744402436693998</v>
      </c>
      <c r="AO20" s="47">
        <v>3.8975031846438697E-2</v>
      </c>
      <c r="AP20" s="47">
        <v>1.2833277477417799</v>
      </c>
      <c r="AQ20" s="47">
        <v>2.7289419524360201</v>
      </c>
      <c r="AR20" s="47">
        <v>3.00771663326036</v>
      </c>
      <c r="AS20" s="47">
        <v>2.9037242548546001</v>
      </c>
      <c r="AT20" s="47">
        <v>100</v>
      </c>
    </row>
    <row r="21" spans="1:46" s="47" customFormat="1" x14ac:dyDescent="0.2">
      <c r="A21" s="21" t="s">
        <v>1296</v>
      </c>
      <c r="B21" s="21" t="s">
        <v>1297</v>
      </c>
      <c r="C21" s="21">
        <v>123.13</v>
      </c>
      <c r="D21" s="47">
        <v>19.294499999999999</v>
      </c>
      <c r="E21" s="47">
        <v>181.54</v>
      </c>
      <c r="F21" s="47">
        <v>33.332000000000001</v>
      </c>
      <c r="G21" s="50">
        <v>133.05000000000001</v>
      </c>
      <c r="H21" s="47">
        <v>70.029700000000005</v>
      </c>
      <c r="I21" s="47">
        <v>25.8066</v>
      </c>
      <c r="J21" s="47">
        <v>20.2988</v>
      </c>
      <c r="K21" s="47">
        <v>176.63560000000001</v>
      </c>
      <c r="L21" s="47" t="s">
        <v>175</v>
      </c>
      <c r="M21" s="47" t="s">
        <v>175</v>
      </c>
      <c r="N21" s="47">
        <v>92.872</v>
      </c>
      <c r="O21" s="47">
        <v>126.01</v>
      </c>
      <c r="P21" s="47">
        <v>737.54089999999997</v>
      </c>
      <c r="Q21" s="47">
        <v>289.35399999999998</v>
      </c>
      <c r="R21" s="47">
        <v>182304.41800000001</v>
      </c>
      <c r="S21" s="47">
        <v>4569.3900000000003</v>
      </c>
      <c r="T21" s="47">
        <v>77350.500499999995</v>
      </c>
      <c r="U21" s="47">
        <v>13753.116</v>
      </c>
      <c r="V21" s="47">
        <v>200.4162</v>
      </c>
      <c r="W21" s="50">
        <v>7504.8324000000002</v>
      </c>
      <c r="X21" s="47">
        <v>12849.238499999999</v>
      </c>
      <c r="Y21" s="47">
        <v>15650.0085</v>
      </c>
      <c r="Z21" s="47">
        <v>6769.24</v>
      </c>
      <c r="AA21" s="47">
        <v>389985.61098559998</v>
      </c>
      <c r="AB21" s="47">
        <v>7622.1994590000004</v>
      </c>
      <c r="AC21" s="47">
        <v>146153.77069475001</v>
      </c>
      <c r="AD21" s="47">
        <v>19662.829945199999</v>
      </c>
      <c r="AE21" s="47">
        <v>258.77739744000002</v>
      </c>
      <c r="AF21" s="47">
        <v>12444.513085680001</v>
      </c>
      <c r="AG21" s="47">
        <v>17978.654509200001</v>
      </c>
      <c r="AH21" s="47">
        <v>18852.000239100002</v>
      </c>
      <c r="AI21" s="47">
        <v>15512.390384</v>
      </c>
      <c r="AJ21" s="50">
        <v>628470.74669996998</v>
      </c>
      <c r="AK21" s="47">
        <v>62.053104783853698</v>
      </c>
      <c r="AL21" s="47">
        <v>1.21281690500685</v>
      </c>
      <c r="AM21" s="47">
        <v>23.255461206776499</v>
      </c>
      <c r="AN21" s="47">
        <v>3.1286786295857598</v>
      </c>
      <c r="AO21" s="47">
        <v>4.11757267619553E-2</v>
      </c>
      <c r="AP21" s="47">
        <v>1.98012606808268</v>
      </c>
      <c r="AQ21" s="47">
        <v>2.86069870453063</v>
      </c>
      <c r="AR21" s="47">
        <v>2.9996623292475801</v>
      </c>
      <c r="AS21" s="47">
        <v>2.4682756461543902</v>
      </c>
      <c r="AT21" s="47">
        <v>100</v>
      </c>
    </row>
    <row r="22" spans="1:46" s="47" customFormat="1" x14ac:dyDescent="0.2">
      <c r="A22" s="21" t="s">
        <v>1101</v>
      </c>
      <c r="B22" s="21" t="s">
        <v>1298</v>
      </c>
      <c r="C22" s="21">
        <v>121.72</v>
      </c>
      <c r="D22" s="47">
        <v>23.027999999999999</v>
      </c>
      <c r="E22" s="47">
        <v>181.04</v>
      </c>
      <c r="F22" s="47">
        <v>36.503999999999998</v>
      </c>
      <c r="G22" s="47">
        <v>184.38</v>
      </c>
      <c r="H22" s="47">
        <v>76.590800000000002</v>
      </c>
      <c r="I22" s="47">
        <v>26.142900000000001</v>
      </c>
      <c r="J22" s="47">
        <v>23.485600000000002</v>
      </c>
      <c r="K22" s="47">
        <v>207.90100000000001</v>
      </c>
      <c r="L22" s="47" t="s">
        <v>175</v>
      </c>
      <c r="M22" s="47" t="s">
        <v>175</v>
      </c>
      <c r="N22" s="47">
        <v>98.703999999999994</v>
      </c>
      <c r="O22" s="50">
        <v>104.01</v>
      </c>
      <c r="P22" s="47">
        <v>619.96709999999996</v>
      </c>
      <c r="Q22" s="47">
        <v>335.036</v>
      </c>
      <c r="R22" s="47">
        <v>216130.25820000001</v>
      </c>
      <c r="S22" s="47">
        <v>5337.6</v>
      </c>
      <c r="T22" s="47">
        <v>86296.573999999993</v>
      </c>
      <c r="U22" s="47">
        <v>14997.8712</v>
      </c>
      <c r="V22" s="50">
        <v>281.32560000000001</v>
      </c>
      <c r="W22" s="47">
        <v>5559.7464</v>
      </c>
      <c r="X22" s="47">
        <v>13207.8555</v>
      </c>
      <c r="Y22" s="47">
        <v>17799.642</v>
      </c>
      <c r="Z22" s="47">
        <v>8885.08</v>
      </c>
      <c r="AA22" s="47">
        <v>462345.84834144003</v>
      </c>
      <c r="AB22" s="47">
        <v>8903.65056</v>
      </c>
      <c r="AC22" s="47">
        <v>163057.37657299999</v>
      </c>
      <c r="AD22" s="47">
        <v>21442.45645464</v>
      </c>
      <c r="AE22" s="47">
        <v>363.24761472</v>
      </c>
      <c r="AF22" s="47">
        <v>9219.1714804799994</v>
      </c>
      <c r="AG22" s="47">
        <v>18480.4314156</v>
      </c>
      <c r="AH22" s="47">
        <v>21441.448753199998</v>
      </c>
      <c r="AI22" s="47">
        <v>20361.049328000001</v>
      </c>
      <c r="AJ22" s="47">
        <v>725614.68052108004</v>
      </c>
      <c r="AK22" s="47">
        <v>63.717818940683401</v>
      </c>
      <c r="AL22" s="47">
        <v>1.2270493967412699</v>
      </c>
      <c r="AM22" s="47">
        <v>22.471620399949</v>
      </c>
      <c r="AN22" s="47">
        <v>2.9550747842149101</v>
      </c>
      <c r="AO22" s="47">
        <v>5.0060676068343003E-2</v>
      </c>
      <c r="AP22" s="47">
        <v>1.27053265706525</v>
      </c>
      <c r="AQ22" s="47">
        <v>2.5468657004470701</v>
      </c>
      <c r="AR22" s="47">
        <v>2.95493590865643</v>
      </c>
      <c r="AS22" s="47">
        <v>2.8060415361743098</v>
      </c>
      <c r="AT22" s="47">
        <v>100</v>
      </c>
    </row>
    <row r="23" spans="1:46" s="52" customFormat="1" x14ac:dyDescent="0.2">
      <c r="A23" s="51" t="s">
        <v>1430</v>
      </c>
      <c r="B23" s="51" t="s">
        <v>942</v>
      </c>
      <c r="C23" s="51"/>
      <c r="D23" s="52">
        <f>AVERAGE(D20:D22)</f>
        <v>20.722666666666665</v>
      </c>
      <c r="E23" s="52">
        <f t="shared" ref="E23:AT23" si="4">AVERAGE(E20:E22)</f>
        <v>174.14333333333332</v>
      </c>
      <c r="F23" s="52">
        <f t="shared" si="4"/>
        <v>34.792333333333325</v>
      </c>
      <c r="G23" s="52">
        <f t="shared" si="4"/>
        <v>167.58</v>
      </c>
      <c r="H23" s="52">
        <f t="shared" si="4"/>
        <v>72.965199999999996</v>
      </c>
      <c r="I23" s="52">
        <f t="shared" si="4"/>
        <v>26.898099999999999</v>
      </c>
      <c r="J23" s="52">
        <f t="shared" si="4"/>
        <v>20.894000000000002</v>
      </c>
      <c r="K23" s="52">
        <f t="shared" si="4"/>
        <v>186.04803333333334</v>
      </c>
      <c r="L23" s="52" t="e">
        <f t="shared" si="4"/>
        <v>#DIV/0!</v>
      </c>
      <c r="M23" s="52" t="e">
        <f t="shared" si="4"/>
        <v>#DIV/0!</v>
      </c>
      <c r="N23" s="52">
        <f t="shared" si="4"/>
        <v>92.35733333333333</v>
      </c>
      <c r="O23" s="52">
        <f t="shared" si="4"/>
        <v>117.90333333333332</v>
      </c>
      <c r="P23" s="52">
        <f t="shared" si="4"/>
        <v>575.81183333333331</v>
      </c>
      <c r="Q23" s="52">
        <f t="shared" si="4"/>
        <v>306.12400000000002</v>
      </c>
      <c r="R23" s="52">
        <f t="shared" si="4"/>
        <v>200595.8204</v>
      </c>
      <c r="S23" s="52">
        <f t="shared" si="4"/>
        <v>5050.126666666667</v>
      </c>
      <c r="T23" s="52">
        <f t="shared" si="4"/>
        <v>81118.856</v>
      </c>
      <c r="U23" s="52">
        <f t="shared" si="4"/>
        <v>14482.835466666666</v>
      </c>
      <c r="V23" s="52">
        <f t="shared" si="4"/>
        <v>229.34990000000002</v>
      </c>
      <c r="W23" s="52">
        <f t="shared" si="4"/>
        <v>6118.0626000000002</v>
      </c>
      <c r="X23" s="52">
        <f t="shared" si="4"/>
        <v>13129.1055</v>
      </c>
      <c r="Y23" s="52">
        <f t="shared" si="4"/>
        <v>16838.356499999998</v>
      </c>
      <c r="Z23" s="52">
        <f t="shared" si="4"/>
        <v>8104.916666666667</v>
      </c>
      <c r="AA23" s="52">
        <f t="shared" si="4"/>
        <v>429114.57899968</v>
      </c>
      <c r="AB23" s="52">
        <f t="shared" si="4"/>
        <v>8424.1162926666657</v>
      </c>
      <c r="AC23" s="52">
        <f t="shared" si="4"/>
        <v>153274.078412</v>
      </c>
      <c r="AD23" s="52">
        <f t="shared" si="4"/>
        <v>20706.109866693332</v>
      </c>
      <c r="AE23" s="52">
        <f t="shared" si="4"/>
        <v>296.13659088000003</v>
      </c>
      <c r="AF23" s="52">
        <f t="shared" si="4"/>
        <v>10144.97140332</v>
      </c>
      <c r="AG23" s="52">
        <f t="shared" si="4"/>
        <v>18370.244415600002</v>
      </c>
      <c r="AH23" s="52">
        <f t="shared" si="4"/>
        <v>20283.484239900001</v>
      </c>
      <c r="AI23" s="52">
        <f t="shared" si="4"/>
        <v>18573.227033333333</v>
      </c>
      <c r="AJ23" s="52">
        <f t="shared" si="4"/>
        <v>679186.94725407334</v>
      </c>
      <c r="AK23" s="52">
        <f t="shared" si="4"/>
        <v>63.139341100252331</v>
      </c>
      <c r="AL23" s="52">
        <f t="shared" si="4"/>
        <v>1.2398585541997766</v>
      </c>
      <c r="AM23" s="52">
        <f t="shared" si="4"/>
        <v>22.587715601948602</v>
      </c>
      <c r="AN23" s="52">
        <f t="shared" si="4"/>
        <v>3.0527312191566902</v>
      </c>
      <c r="AO23" s="52">
        <f t="shared" si="4"/>
        <v>4.3403811558912327E-2</v>
      </c>
      <c r="AP23" s="52">
        <f t="shared" si="4"/>
        <v>1.5113288242965701</v>
      </c>
      <c r="AQ23" s="52">
        <f t="shared" si="4"/>
        <v>2.7121687858045735</v>
      </c>
      <c r="AR23" s="52">
        <f t="shared" si="4"/>
        <v>2.9874382903881234</v>
      </c>
      <c r="AS23" s="52">
        <f t="shared" si="4"/>
        <v>2.7260138123944331</v>
      </c>
      <c r="AT23" s="52">
        <f t="shared" si="4"/>
        <v>100</v>
      </c>
    </row>
    <row r="24" spans="1:46" s="52" customFormat="1" x14ac:dyDescent="0.2">
      <c r="A24" s="51"/>
      <c r="B24" s="51" t="s">
        <v>943</v>
      </c>
      <c r="C24" s="51"/>
      <c r="D24" s="52">
        <f>(_xlfn.STDEV.S(D20:D22)/AVERAGE(D20:D22)*100)</f>
        <v>9.7255636448925031</v>
      </c>
      <c r="E24" s="52">
        <f t="shared" ref="E24:AT24" si="5">(_xlfn.STDEV.S(E20:E22)/AVERAGE(E20:E22)*100)</f>
        <v>7.1096112828698486</v>
      </c>
      <c r="F24" s="52">
        <f t="shared" si="5"/>
        <v>4.6012036743935978</v>
      </c>
      <c r="G24" s="52">
        <f t="shared" si="5"/>
        <v>17.846683560355878</v>
      </c>
      <c r="H24" s="52">
        <f t="shared" si="5"/>
        <v>4.5700477325348769</v>
      </c>
      <c r="I24" s="52">
        <f t="shared" si="5"/>
        <v>5.9785059249585384</v>
      </c>
      <c r="J24" s="52">
        <f t="shared" si="5"/>
        <v>11.252982984183255</v>
      </c>
      <c r="K24" s="52">
        <f t="shared" si="5"/>
        <v>10.204725428738531</v>
      </c>
      <c r="L24" s="52" t="e">
        <f t="shared" si="5"/>
        <v>#DIV/0!</v>
      </c>
      <c r="M24" s="52" t="e">
        <f t="shared" si="5"/>
        <v>#DIV/0!</v>
      </c>
      <c r="N24" s="52">
        <f t="shared" si="5"/>
        <v>7.1667550988323239</v>
      </c>
      <c r="O24" s="52">
        <f t="shared" si="5"/>
        <v>10.252269872396225</v>
      </c>
      <c r="P24" s="52">
        <f t="shared" si="5"/>
        <v>32.604799398744234</v>
      </c>
      <c r="Q24" s="52">
        <f t="shared" si="5"/>
        <v>8.2140656291664857</v>
      </c>
      <c r="R24" s="52">
        <f t="shared" si="5"/>
        <v>8.5149420517948666</v>
      </c>
      <c r="S24" s="52">
        <f t="shared" si="5"/>
        <v>8.2965542979577798</v>
      </c>
      <c r="T24" s="52">
        <f t="shared" si="5"/>
        <v>5.7157738590776326</v>
      </c>
      <c r="U24" s="52">
        <f t="shared" si="5"/>
        <v>4.4849935489205413</v>
      </c>
      <c r="V24" s="52">
        <f t="shared" si="5"/>
        <v>19.6680137480128</v>
      </c>
      <c r="W24" s="52">
        <f t="shared" si="5"/>
        <v>19.753791024603828</v>
      </c>
      <c r="X24" s="52">
        <f t="shared" si="5"/>
        <v>1.9039769818486221</v>
      </c>
      <c r="Y24" s="52">
        <f t="shared" si="5"/>
        <v>6.4890946480178648</v>
      </c>
      <c r="Z24" s="52">
        <f t="shared" si="5"/>
        <v>14.339084184869593</v>
      </c>
      <c r="AA24" s="52">
        <f t="shared" si="5"/>
        <v>8.5149420517948702</v>
      </c>
      <c r="AB24" s="52">
        <f t="shared" si="5"/>
        <v>8.2965542979577762</v>
      </c>
      <c r="AC24" s="52">
        <f t="shared" si="5"/>
        <v>5.7157738590776246</v>
      </c>
      <c r="AD24" s="52">
        <f t="shared" si="5"/>
        <v>4.4849935489205448</v>
      </c>
      <c r="AE24" s="52">
        <f t="shared" si="5"/>
        <v>19.668013748012871</v>
      </c>
      <c r="AF24" s="52">
        <f t="shared" si="5"/>
        <v>19.75379102460381</v>
      </c>
      <c r="AG24" s="52">
        <f t="shared" si="5"/>
        <v>1.9039769818486172</v>
      </c>
      <c r="AH24" s="52">
        <f t="shared" si="5"/>
        <v>6.4890946480178568</v>
      </c>
      <c r="AI24" s="52">
        <f t="shared" si="5"/>
        <v>14.339084184869638</v>
      </c>
      <c r="AJ24" s="52">
        <f t="shared" si="5"/>
        <v>7.1723621267956688</v>
      </c>
      <c r="AK24" s="52">
        <f t="shared" si="5"/>
        <v>1.4909445518631028</v>
      </c>
      <c r="AL24" s="52">
        <f t="shared" si="5"/>
        <v>2.8420862634535151</v>
      </c>
      <c r="AM24" s="52">
        <f t="shared" si="5"/>
        <v>2.7357003706164336</v>
      </c>
      <c r="AN24" s="52">
        <f t="shared" si="5"/>
        <v>2.9093491834043648</v>
      </c>
      <c r="AO24" s="52">
        <f t="shared" si="5"/>
        <v>13.522047728837999</v>
      </c>
      <c r="AP24" s="52">
        <f t="shared" si="5"/>
        <v>26.866471316571232</v>
      </c>
      <c r="AQ24" s="52">
        <f t="shared" si="5"/>
        <v>5.8103837235556792</v>
      </c>
      <c r="AR24" s="52">
        <f t="shared" si="5"/>
        <v>0.9518025443173953</v>
      </c>
      <c r="AS24" s="52">
        <f t="shared" si="5"/>
        <v>8.3817972110272727</v>
      </c>
      <c r="AT24" s="52">
        <f t="shared" si="5"/>
        <v>0</v>
      </c>
    </row>
    <row r="25" spans="1:46" s="54" customFormat="1" x14ac:dyDescent="0.2">
      <c r="A25" s="53" t="s">
        <v>1102</v>
      </c>
      <c r="B25" s="53" t="s">
        <v>1428</v>
      </c>
      <c r="C25" s="53">
        <v>121.77</v>
      </c>
      <c r="D25" s="54">
        <v>21.907</v>
      </c>
      <c r="E25" s="54">
        <v>160.38</v>
      </c>
      <c r="F25" s="54">
        <v>30.952999999999999</v>
      </c>
      <c r="G25" s="54">
        <v>119.34</v>
      </c>
      <c r="H25" s="54">
        <v>109.36539999999999</v>
      </c>
      <c r="I25" s="54">
        <v>16.2486</v>
      </c>
      <c r="J25" s="54">
        <v>19.282</v>
      </c>
      <c r="K25" s="54">
        <v>216.3647</v>
      </c>
      <c r="L25" s="54" t="s">
        <v>175</v>
      </c>
      <c r="M25" s="54" t="s">
        <v>175</v>
      </c>
      <c r="N25" s="54">
        <v>75.543999999999997</v>
      </c>
      <c r="O25" s="54">
        <v>139.54</v>
      </c>
      <c r="P25" s="54">
        <v>677.33780000000002</v>
      </c>
      <c r="Q25" s="54">
        <v>628.90099999999995</v>
      </c>
      <c r="R25" s="54">
        <v>264141.43180000002</v>
      </c>
      <c r="S25" s="54">
        <v>5031.5600000000004</v>
      </c>
      <c r="T25" s="54">
        <v>81172.536900000006</v>
      </c>
      <c r="U25" s="54">
        <v>25807.288</v>
      </c>
      <c r="V25" s="54">
        <v>261.30119999999999</v>
      </c>
      <c r="W25" s="54">
        <v>12813.6294</v>
      </c>
      <c r="X25" s="54">
        <v>24487.092000000001</v>
      </c>
      <c r="Y25" s="54">
        <v>23787.9915</v>
      </c>
      <c r="Z25" s="54">
        <v>2016.59</v>
      </c>
      <c r="AA25" s="54">
        <v>565051.35090655996</v>
      </c>
      <c r="AB25" s="54">
        <v>8393.1452360000003</v>
      </c>
      <c r="AC25" s="54">
        <v>153375.50847254999</v>
      </c>
      <c r="AD25" s="54">
        <v>36896.679653599997</v>
      </c>
      <c r="AE25" s="54">
        <v>337.39210944000001</v>
      </c>
      <c r="AF25" s="54">
        <v>21247.560271080001</v>
      </c>
      <c r="AG25" s="54">
        <v>34262.339126400002</v>
      </c>
      <c r="AH25" s="54">
        <v>28655.014560899999</v>
      </c>
      <c r="AI25" s="54">
        <v>4621.2176440000003</v>
      </c>
      <c r="AJ25" s="54">
        <v>852840.20798052999</v>
      </c>
      <c r="AK25" s="54">
        <v>66.255242848430498</v>
      </c>
      <c r="AL25" s="54">
        <v>0.98414042366440702</v>
      </c>
      <c r="AM25" s="54">
        <v>17.984085065094799</v>
      </c>
      <c r="AN25" s="54">
        <v>4.3263297518498698</v>
      </c>
      <c r="AO25" s="54">
        <v>3.9560999385678898E-2</v>
      </c>
      <c r="AP25" s="54">
        <v>2.4913881958488799</v>
      </c>
      <c r="AQ25" s="54">
        <v>4.0174394694090401</v>
      </c>
      <c r="AR25" s="54">
        <v>3.35995117171518</v>
      </c>
      <c r="AS25" s="54">
        <v>0.54186207460161195</v>
      </c>
      <c r="AT25" s="54">
        <v>100</v>
      </c>
    </row>
    <row r="26" spans="1:46" s="47" customFormat="1" x14ac:dyDescent="0.2">
      <c r="A26" s="21" t="s">
        <v>1103</v>
      </c>
      <c r="B26" s="21" t="s">
        <v>1300</v>
      </c>
      <c r="C26" s="21">
        <v>120</v>
      </c>
      <c r="D26" s="47">
        <v>14.202500000000001</v>
      </c>
      <c r="E26" s="47">
        <v>172.06</v>
      </c>
      <c r="F26" s="47">
        <v>26.65</v>
      </c>
      <c r="G26" s="47">
        <v>142.57</v>
      </c>
      <c r="H26" s="47">
        <v>115.0407</v>
      </c>
      <c r="I26" s="47">
        <v>20.602799999999998</v>
      </c>
      <c r="J26" s="47">
        <v>19.480399999999999</v>
      </c>
      <c r="K26" s="47">
        <v>143.70099999999999</v>
      </c>
      <c r="L26" s="47" t="s">
        <v>175</v>
      </c>
      <c r="M26" s="47" t="s">
        <v>175</v>
      </c>
      <c r="N26" s="47">
        <v>74.36</v>
      </c>
      <c r="O26" s="47">
        <v>99.69</v>
      </c>
      <c r="P26" s="47">
        <v>617.78440000000001</v>
      </c>
      <c r="Q26" s="47">
        <v>235.82</v>
      </c>
      <c r="R26" s="47">
        <v>250317.81280000001</v>
      </c>
      <c r="S26" s="47">
        <v>3460.91</v>
      </c>
      <c r="T26" s="47">
        <v>80116.190700000006</v>
      </c>
      <c r="U26" s="47">
        <v>24807.2032</v>
      </c>
      <c r="V26" s="47">
        <v>222.35939999999999</v>
      </c>
      <c r="W26" s="50">
        <v>7749.8537999999999</v>
      </c>
      <c r="X26" s="47">
        <v>11303.869500000001</v>
      </c>
      <c r="Y26" s="47">
        <v>28169.736000000001</v>
      </c>
      <c r="Z26" s="47">
        <v>3522.55</v>
      </c>
      <c r="AA26" s="47">
        <v>535479.86514175998</v>
      </c>
      <c r="AB26" s="47">
        <v>5773.1439710000004</v>
      </c>
      <c r="AC26" s="47">
        <v>151379.54232765001</v>
      </c>
      <c r="AD26" s="47">
        <v>35466.858415039998</v>
      </c>
      <c r="AE26" s="47">
        <v>287.11045727999999</v>
      </c>
      <c r="AF26" s="47">
        <v>12850.807571159999</v>
      </c>
      <c r="AG26" s="47">
        <v>15816.374204399999</v>
      </c>
      <c r="AH26" s="47">
        <v>33933.263985600002</v>
      </c>
      <c r="AI26" s="47">
        <v>8072.2755800000004</v>
      </c>
      <c r="AJ26" s="47">
        <v>799059.24165389</v>
      </c>
      <c r="AK26" s="47">
        <v>67.013787868021595</v>
      </c>
      <c r="AL26" s="47">
        <v>0.72249261006615295</v>
      </c>
      <c r="AM26" s="47">
        <v>18.944720796210898</v>
      </c>
      <c r="AN26" s="47">
        <v>4.4385768371354803</v>
      </c>
      <c r="AO26" s="47">
        <v>3.59310602159785E-2</v>
      </c>
      <c r="AP26" s="47">
        <v>1.6082421554328601</v>
      </c>
      <c r="AQ26" s="47">
        <v>1.97937441680336</v>
      </c>
      <c r="AR26" s="47">
        <v>4.2466518396514701</v>
      </c>
      <c r="AS26" s="47">
        <v>1.0102224164621401</v>
      </c>
      <c r="AT26" s="47">
        <v>100</v>
      </c>
    </row>
    <row r="27" spans="1:46" s="47" customFormat="1" x14ac:dyDescent="0.2">
      <c r="A27" s="21" t="s">
        <v>1104</v>
      </c>
      <c r="B27" s="21" t="s">
        <v>1301</v>
      </c>
      <c r="C27" s="21">
        <v>121.3</v>
      </c>
      <c r="D27" s="47">
        <v>13.737</v>
      </c>
      <c r="E27" s="47">
        <v>141.44999999999999</v>
      </c>
      <c r="F27" s="47">
        <v>26.286000000000001</v>
      </c>
      <c r="G27" s="47">
        <v>155.56</v>
      </c>
      <c r="H27" s="47">
        <v>93.781499999999994</v>
      </c>
      <c r="I27" s="47">
        <v>21.3108</v>
      </c>
      <c r="J27" s="47">
        <v>18.761199999999999</v>
      </c>
      <c r="K27" s="47">
        <v>142.7166</v>
      </c>
      <c r="L27" s="47" t="s">
        <v>175</v>
      </c>
      <c r="M27" s="47" t="s">
        <v>175</v>
      </c>
      <c r="N27" s="47">
        <v>63.48</v>
      </c>
      <c r="O27" s="47">
        <v>80.709999999999994</v>
      </c>
      <c r="P27" s="47">
        <v>885.81849999999997</v>
      </c>
      <c r="Q27" s="50">
        <v>321.15199999999999</v>
      </c>
      <c r="R27" s="47">
        <v>241020.62700000001</v>
      </c>
      <c r="S27" s="50">
        <v>2959.53</v>
      </c>
      <c r="T27" s="47">
        <v>59789.320500000002</v>
      </c>
      <c r="U27" s="47">
        <v>22049.0088</v>
      </c>
      <c r="V27" s="47">
        <v>227.4024</v>
      </c>
      <c r="W27" s="47">
        <v>2869.0662000000002</v>
      </c>
      <c r="X27" s="47">
        <v>14649.3585</v>
      </c>
      <c r="Y27" s="47">
        <v>20648.901000000002</v>
      </c>
      <c r="Z27" s="47">
        <v>4938.29</v>
      </c>
      <c r="AA27" s="47">
        <v>515591.32527839998</v>
      </c>
      <c r="AB27" s="47">
        <v>4936.7919929999998</v>
      </c>
      <c r="AC27" s="47">
        <v>112971.92108475001</v>
      </c>
      <c r="AD27" s="47">
        <v>31523.46788136</v>
      </c>
      <c r="AE27" s="47">
        <v>293.62197887999997</v>
      </c>
      <c r="AF27" s="47">
        <v>4757.4855728399998</v>
      </c>
      <c r="AG27" s="47">
        <v>20497.382413200001</v>
      </c>
      <c r="AH27" s="47">
        <v>24873.6661446</v>
      </c>
      <c r="AI27" s="47">
        <v>11316.585364</v>
      </c>
      <c r="AJ27" s="47">
        <v>726762.24771102995</v>
      </c>
      <c r="AK27" s="47">
        <v>70.943603207552101</v>
      </c>
      <c r="AL27" s="47">
        <v>0.67928569605103195</v>
      </c>
      <c r="AM27" s="47">
        <v>15.5445500148859</v>
      </c>
      <c r="AN27" s="47">
        <v>4.3375213807052502</v>
      </c>
      <c r="AO27" s="47">
        <v>4.0401380204430702E-2</v>
      </c>
      <c r="AP27" s="47">
        <v>0.65461374580530396</v>
      </c>
      <c r="AQ27" s="47">
        <v>2.8203697258295199</v>
      </c>
      <c r="AR27" s="47">
        <v>3.4225314018361201</v>
      </c>
      <c r="AS27" s="47">
        <v>1.5571234471303499</v>
      </c>
      <c r="AT27" s="47">
        <v>100</v>
      </c>
    </row>
    <row r="28" spans="1:46" s="47" customFormat="1" x14ac:dyDescent="0.2">
      <c r="A28" s="21" t="s">
        <v>1105</v>
      </c>
      <c r="B28" s="21" t="s">
        <v>1302</v>
      </c>
      <c r="C28" s="21">
        <v>123.09</v>
      </c>
      <c r="D28" s="50">
        <v>20.405999999999999</v>
      </c>
      <c r="E28" s="47">
        <v>161.87</v>
      </c>
      <c r="F28" s="50">
        <v>34.631999999999998</v>
      </c>
      <c r="G28" s="50">
        <v>193.81</v>
      </c>
      <c r="H28" s="47">
        <v>117.8732</v>
      </c>
      <c r="I28" s="47">
        <v>19.275300000000001</v>
      </c>
      <c r="J28" s="47">
        <v>19.988800000000001</v>
      </c>
      <c r="K28" s="47">
        <v>177.75909999999999</v>
      </c>
      <c r="L28" s="47" t="s">
        <v>175</v>
      </c>
      <c r="M28" s="47" t="s">
        <v>175</v>
      </c>
      <c r="N28" s="47">
        <v>89.16</v>
      </c>
      <c r="O28" s="50">
        <v>114.35</v>
      </c>
      <c r="P28" s="47">
        <v>794.09400000000005</v>
      </c>
      <c r="Q28" s="47">
        <v>207.48</v>
      </c>
      <c r="R28" s="47">
        <v>234599.63459999999</v>
      </c>
      <c r="S28" s="47">
        <v>4230.57</v>
      </c>
      <c r="T28" s="47">
        <v>75308.687999999995</v>
      </c>
      <c r="U28" s="47">
        <v>30445.292799999999</v>
      </c>
      <c r="V28" s="47">
        <v>267.48809999999997</v>
      </c>
      <c r="W28" s="47">
        <v>3523.6812</v>
      </c>
      <c r="X28" s="47">
        <v>13171.179</v>
      </c>
      <c r="Y28" s="47">
        <v>25889.325000000001</v>
      </c>
      <c r="Z28" s="47">
        <v>4521.87</v>
      </c>
      <c r="AA28" s="47">
        <v>501855.53833632002</v>
      </c>
      <c r="AB28" s="47">
        <v>7057.013817</v>
      </c>
      <c r="AC28" s="47">
        <v>142295.765976</v>
      </c>
      <c r="AD28" s="47">
        <v>43527.635116160003</v>
      </c>
      <c r="AE28" s="47">
        <v>345.38063471999999</v>
      </c>
      <c r="AF28" s="47">
        <v>5842.9681658400004</v>
      </c>
      <c r="AG28" s="47">
        <v>18429.1136568</v>
      </c>
      <c r="AH28" s="47">
        <v>31186.280895</v>
      </c>
      <c r="AI28" s="47">
        <v>10362.317292</v>
      </c>
      <c r="AJ28" s="47">
        <v>760902.01388983999</v>
      </c>
      <c r="AK28" s="47">
        <v>65.955343680950804</v>
      </c>
      <c r="AL28" s="47">
        <v>0.92745369156319302</v>
      </c>
      <c r="AM28" s="47">
        <v>18.7009317071673</v>
      </c>
      <c r="AN28" s="47">
        <v>5.7205309384897696</v>
      </c>
      <c r="AO28" s="47">
        <v>4.5390947640467499E-2</v>
      </c>
      <c r="AP28" s="47">
        <v>0.767900210431815</v>
      </c>
      <c r="AQ28" s="47">
        <v>2.4220087896190101</v>
      </c>
      <c r="AR28" s="47">
        <v>4.0985935541911998</v>
      </c>
      <c r="AS28" s="47">
        <v>1.3618464799463901</v>
      </c>
      <c r="AT28" s="47">
        <v>100</v>
      </c>
    </row>
    <row r="29" spans="1:46" s="52" customFormat="1" x14ac:dyDescent="0.2">
      <c r="A29" s="51" t="s">
        <v>1431</v>
      </c>
      <c r="B29" s="51" t="s">
        <v>942</v>
      </c>
      <c r="C29" s="51"/>
      <c r="D29" s="52">
        <f>AVERAGE(D26:D28)</f>
        <v>16.115166666666667</v>
      </c>
      <c r="E29" s="52">
        <f t="shared" ref="E29:AT29" si="6">AVERAGE(E26:E28)</f>
        <v>158.46</v>
      </c>
      <c r="F29" s="52">
        <f t="shared" si="6"/>
        <v>29.189333333333334</v>
      </c>
      <c r="G29" s="52">
        <f t="shared" si="6"/>
        <v>163.98</v>
      </c>
      <c r="H29" s="52">
        <f t="shared" si="6"/>
        <v>108.89846666666666</v>
      </c>
      <c r="I29" s="52">
        <f t="shared" si="6"/>
        <v>20.3963</v>
      </c>
      <c r="J29" s="52">
        <f t="shared" si="6"/>
        <v>19.410133333333334</v>
      </c>
      <c r="K29" s="52">
        <f t="shared" si="6"/>
        <v>154.72556666666665</v>
      </c>
      <c r="L29" s="52" t="e">
        <f t="shared" si="6"/>
        <v>#DIV/0!</v>
      </c>
      <c r="M29" s="52" t="e">
        <f t="shared" si="6"/>
        <v>#DIV/0!</v>
      </c>
      <c r="N29" s="52">
        <f t="shared" si="6"/>
        <v>75.666666666666671</v>
      </c>
      <c r="O29" s="52">
        <f t="shared" si="6"/>
        <v>98.25</v>
      </c>
      <c r="P29" s="52">
        <f t="shared" si="6"/>
        <v>765.89896666666664</v>
      </c>
      <c r="Q29" s="52">
        <f t="shared" si="6"/>
        <v>254.81733333333332</v>
      </c>
      <c r="R29" s="52">
        <f t="shared" si="6"/>
        <v>241979.35813333336</v>
      </c>
      <c r="S29" s="52">
        <f t="shared" si="6"/>
        <v>3550.3366666666666</v>
      </c>
      <c r="T29" s="52">
        <f t="shared" si="6"/>
        <v>71738.066399999996</v>
      </c>
      <c r="U29" s="52">
        <f t="shared" si="6"/>
        <v>25767.168266666664</v>
      </c>
      <c r="V29" s="52">
        <f t="shared" si="6"/>
        <v>239.08330000000001</v>
      </c>
      <c r="W29" s="52">
        <f t="shared" si="6"/>
        <v>4714.2004000000006</v>
      </c>
      <c r="X29" s="52">
        <f t="shared" si="6"/>
        <v>13041.469000000003</v>
      </c>
      <c r="Y29" s="52">
        <f t="shared" si="6"/>
        <v>24902.653999999999</v>
      </c>
      <c r="Z29" s="52">
        <f t="shared" si="6"/>
        <v>4327.57</v>
      </c>
      <c r="AA29" s="52">
        <f t="shared" si="6"/>
        <v>517642.2429188267</v>
      </c>
      <c r="AB29" s="52">
        <f t="shared" si="6"/>
        <v>5922.3165936666664</v>
      </c>
      <c r="AC29" s="52">
        <f t="shared" si="6"/>
        <v>135549.0764628</v>
      </c>
      <c r="AD29" s="52">
        <f t="shared" si="6"/>
        <v>36839.320470853338</v>
      </c>
      <c r="AE29" s="52">
        <f t="shared" si="6"/>
        <v>308.70435695999998</v>
      </c>
      <c r="AF29" s="52">
        <f t="shared" si="6"/>
        <v>7817.0871032799996</v>
      </c>
      <c r="AG29" s="52">
        <f t="shared" si="6"/>
        <v>18247.6234248</v>
      </c>
      <c r="AH29" s="52">
        <f t="shared" si="6"/>
        <v>29997.737008399999</v>
      </c>
      <c r="AI29" s="52">
        <f t="shared" si="6"/>
        <v>9917.0594120000005</v>
      </c>
      <c r="AJ29" s="52">
        <f t="shared" si="6"/>
        <v>762241.16775158665</v>
      </c>
      <c r="AK29" s="52">
        <f t="shared" si="6"/>
        <v>67.970911585508176</v>
      </c>
      <c r="AL29" s="52">
        <f t="shared" si="6"/>
        <v>0.77641066589345931</v>
      </c>
      <c r="AM29" s="52">
        <f t="shared" si="6"/>
        <v>17.730067506088034</v>
      </c>
      <c r="AN29" s="52">
        <f t="shared" si="6"/>
        <v>4.8322097187768334</v>
      </c>
      <c r="AO29" s="52">
        <f t="shared" si="6"/>
        <v>4.0574462686958905E-2</v>
      </c>
      <c r="AP29" s="52">
        <f t="shared" si="6"/>
        <v>1.0102520372233263</v>
      </c>
      <c r="AQ29" s="52">
        <f t="shared" si="6"/>
        <v>2.4072509774172968</v>
      </c>
      <c r="AR29" s="52">
        <f t="shared" si="6"/>
        <v>3.9225922652262635</v>
      </c>
      <c r="AS29" s="52">
        <f t="shared" si="6"/>
        <v>1.3097307811796266</v>
      </c>
      <c r="AT29" s="52">
        <f t="shared" si="6"/>
        <v>100</v>
      </c>
    </row>
    <row r="30" spans="1:46" s="52" customFormat="1" x14ac:dyDescent="0.2">
      <c r="A30" s="51"/>
      <c r="B30" s="51" t="s">
        <v>943</v>
      </c>
      <c r="C30" s="51"/>
      <c r="D30" s="52">
        <f>(_xlfn.STDEV.S(D26:D28)/AVERAGE(D26:D28)*100)</f>
        <v>23.104028432567571</v>
      </c>
      <c r="E30" s="52">
        <f t="shared" ref="E30:AT30" si="7">(_xlfn.STDEV.S(E26:E28)/AVERAGE(E26:E28)*100)</f>
        <v>9.8367447510731107</v>
      </c>
      <c r="F30" s="52">
        <f t="shared" si="7"/>
        <v>16.160012911108595</v>
      </c>
      <c r="G30" s="52">
        <f t="shared" si="7"/>
        <v>16.244362430688408</v>
      </c>
      <c r="H30" s="52">
        <f t="shared" si="7"/>
        <v>12.092051701290929</v>
      </c>
      <c r="I30" s="52">
        <f t="shared" si="7"/>
        <v>5.0663233694350547</v>
      </c>
      <c r="J30" s="52">
        <f t="shared" si="7"/>
        <v>3.1777685999982852</v>
      </c>
      <c r="K30" s="52">
        <f t="shared" si="7"/>
        <v>12.89618576594318</v>
      </c>
      <c r="L30" s="52" t="e">
        <f t="shared" si="7"/>
        <v>#DIV/0!</v>
      </c>
      <c r="M30" s="52" t="e">
        <f t="shared" si="7"/>
        <v>#DIV/0!</v>
      </c>
      <c r="N30" s="52">
        <f t="shared" si="7"/>
        <v>17.034936412806719</v>
      </c>
      <c r="O30" s="52">
        <f t="shared" si="7"/>
        <v>17.16658251199636</v>
      </c>
      <c r="P30" s="52">
        <f t="shared" si="7"/>
        <v>17.786067594201999</v>
      </c>
      <c r="Q30" s="52">
        <f t="shared" si="7"/>
        <v>23.220276820981965</v>
      </c>
      <c r="R30" s="52">
        <f t="shared" si="7"/>
        <v>3.265909065298251</v>
      </c>
      <c r="S30" s="52">
        <f t="shared" si="7"/>
        <v>18.032697160786793</v>
      </c>
      <c r="T30" s="52">
        <f t="shared" si="7"/>
        <v>14.808647191476593</v>
      </c>
      <c r="U30" s="52">
        <f t="shared" si="7"/>
        <v>16.608990656473814</v>
      </c>
      <c r="V30" s="52">
        <f t="shared" si="7"/>
        <v>10.342910347384322</v>
      </c>
      <c r="W30" s="52">
        <f t="shared" si="7"/>
        <v>56.197222357884115</v>
      </c>
      <c r="X30" s="52">
        <f t="shared" si="7"/>
        <v>12.855239363219081</v>
      </c>
      <c r="Y30" s="52">
        <f t="shared" si="7"/>
        <v>15.485409451416018</v>
      </c>
      <c r="Z30" s="52">
        <f t="shared" si="7"/>
        <v>16.813012303960559</v>
      </c>
      <c r="AA30" s="52">
        <f t="shared" si="7"/>
        <v>3.2659090652982412</v>
      </c>
      <c r="AB30" s="52">
        <f t="shared" si="7"/>
        <v>18.032697160786849</v>
      </c>
      <c r="AC30" s="52">
        <f t="shared" si="7"/>
        <v>14.808647191476599</v>
      </c>
      <c r="AD30" s="52">
        <f t="shared" si="7"/>
        <v>16.608990656473722</v>
      </c>
      <c r="AE30" s="52">
        <f t="shared" si="7"/>
        <v>10.342910347384329</v>
      </c>
      <c r="AF30" s="52">
        <f t="shared" si="7"/>
        <v>56.197222357884144</v>
      </c>
      <c r="AG30" s="52">
        <f t="shared" si="7"/>
        <v>12.855239363219306</v>
      </c>
      <c r="AH30" s="52">
        <f t="shared" si="7"/>
        <v>15.485409451415959</v>
      </c>
      <c r="AI30" s="52">
        <f t="shared" si="7"/>
        <v>16.813012303960427</v>
      </c>
      <c r="AJ30" s="52">
        <f t="shared" si="7"/>
        <v>4.7448363497541006</v>
      </c>
      <c r="AK30" s="52">
        <f t="shared" si="7"/>
        <v>3.866741476922698</v>
      </c>
      <c r="AL30" s="52">
        <f t="shared" si="7"/>
        <v>17.075893171121194</v>
      </c>
      <c r="AM30" s="52">
        <f t="shared" si="7"/>
        <v>10.69727868647637</v>
      </c>
      <c r="AN30" s="52">
        <f t="shared" si="7"/>
        <v>15.954735356866381</v>
      </c>
      <c r="AO30" s="52">
        <f t="shared" si="7"/>
        <v>11.663292378502327</v>
      </c>
      <c r="AP30" s="52">
        <f t="shared" si="7"/>
        <v>51.567640499117175</v>
      </c>
      <c r="AQ30" s="52">
        <f t="shared" si="7"/>
        <v>17.476027283353517</v>
      </c>
      <c r="AR30" s="52">
        <f t="shared" si="7"/>
        <v>11.200430040550275</v>
      </c>
      <c r="AS30" s="52">
        <f t="shared" si="7"/>
        <v>21.160850600700996</v>
      </c>
      <c r="AT30" s="52">
        <f t="shared" si="7"/>
        <v>0</v>
      </c>
    </row>
    <row r="31" spans="1:46" s="54" customFormat="1" x14ac:dyDescent="0.2">
      <c r="A31" s="53" t="s">
        <v>1106</v>
      </c>
      <c r="B31" s="53" t="s">
        <v>1428</v>
      </c>
      <c r="C31" s="53">
        <v>121.76</v>
      </c>
      <c r="D31" s="54">
        <v>18.990500000000001</v>
      </c>
      <c r="E31" s="54">
        <v>154.54</v>
      </c>
      <c r="F31" s="54">
        <v>30.55</v>
      </c>
      <c r="G31" s="54">
        <v>129.30000000000001</v>
      </c>
      <c r="H31" s="54">
        <v>107.6865</v>
      </c>
      <c r="I31" s="54">
        <v>20.408100000000001</v>
      </c>
      <c r="J31" s="54">
        <v>18.661999999999999</v>
      </c>
      <c r="K31" s="54">
        <v>201.64150000000001</v>
      </c>
      <c r="L31" s="54" t="s">
        <v>175</v>
      </c>
      <c r="M31" s="54" t="s">
        <v>175</v>
      </c>
      <c r="N31" s="54">
        <v>107.36</v>
      </c>
      <c r="O31" s="54">
        <v>122.36</v>
      </c>
      <c r="P31" s="54">
        <v>742.61440000000005</v>
      </c>
      <c r="Q31" s="54">
        <v>723.15099999999995</v>
      </c>
      <c r="R31" s="54">
        <v>278222.93819999998</v>
      </c>
      <c r="S31" s="54">
        <v>6071.46</v>
      </c>
      <c r="T31" s="54">
        <v>86188.666200000007</v>
      </c>
      <c r="U31" s="54">
        <v>24471.054400000001</v>
      </c>
      <c r="V31" s="54">
        <v>348.68040000000002</v>
      </c>
      <c r="W31" s="54">
        <v>10869.963</v>
      </c>
      <c r="X31" s="54">
        <v>17064.6315</v>
      </c>
      <c r="Y31" s="54">
        <v>26701.657500000001</v>
      </c>
      <c r="Z31" s="54">
        <v>1453.72</v>
      </c>
      <c r="AA31" s="54">
        <v>595174.50939744001</v>
      </c>
      <c r="AB31" s="54">
        <v>10127.802426</v>
      </c>
      <c r="AC31" s="54">
        <v>162853.48478490001</v>
      </c>
      <c r="AD31" s="54">
        <v>34986.26647568</v>
      </c>
      <c r="AE31" s="54">
        <v>450.21613248</v>
      </c>
      <c r="AF31" s="54">
        <v>18024.572646600001</v>
      </c>
      <c r="AG31" s="54">
        <v>23876.8323948</v>
      </c>
      <c r="AH31" s="54">
        <v>32164.816624499999</v>
      </c>
      <c r="AI31" s="54">
        <v>3331.344752</v>
      </c>
      <c r="AJ31" s="54">
        <v>880989.84563440003</v>
      </c>
      <c r="AK31" s="54">
        <v>67.557476666357601</v>
      </c>
      <c r="AL31" s="54">
        <v>1.1495935482328901</v>
      </c>
      <c r="AM31" s="54">
        <v>18.485285113318099</v>
      </c>
      <c r="AN31" s="54">
        <v>3.9712451453383601</v>
      </c>
      <c r="AO31" s="54">
        <v>5.1103441737832898E-2</v>
      </c>
      <c r="AP31" s="54">
        <v>2.0459455617925499</v>
      </c>
      <c r="AQ31" s="54">
        <v>2.7102278775536099</v>
      </c>
      <c r="AR31" s="54">
        <v>3.6509860793387601</v>
      </c>
      <c r="AS31" s="54">
        <v>0.37813656633024001</v>
      </c>
      <c r="AT31" s="54">
        <v>100</v>
      </c>
    </row>
    <row r="32" spans="1:46" s="47" customFormat="1" x14ac:dyDescent="0.2">
      <c r="A32" s="21" t="s">
        <v>1107</v>
      </c>
      <c r="B32" s="21" t="s">
        <v>1304</v>
      </c>
      <c r="C32" s="21">
        <v>121.64</v>
      </c>
      <c r="D32" s="47">
        <v>16.53</v>
      </c>
      <c r="E32" s="47">
        <v>164.09</v>
      </c>
      <c r="F32" s="47">
        <v>29.925999999999998</v>
      </c>
      <c r="G32" s="47">
        <v>165.39</v>
      </c>
      <c r="H32" s="47">
        <v>84.974999999999994</v>
      </c>
      <c r="I32" s="50">
        <v>16.425599999999999</v>
      </c>
      <c r="J32" s="47">
        <v>23.436</v>
      </c>
      <c r="K32" s="47">
        <v>193.24199999999999</v>
      </c>
      <c r="L32" s="47" t="s">
        <v>175</v>
      </c>
      <c r="M32" s="47" t="s">
        <v>175</v>
      </c>
      <c r="N32" s="47">
        <v>84.591999999999999</v>
      </c>
      <c r="O32" s="47">
        <v>111.95</v>
      </c>
      <c r="P32" s="47">
        <v>865.28359999999998</v>
      </c>
      <c r="Q32" s="47">
        <v>290.64100000000002</v>
      </c>
      <c r="R32" s="47">
        <v>216886.92860000001</v>
      </c>
      <c r="S32" s="47">
        <v>4349.3900000000003</v>
      </c>
      <c r="T32" s="47">
        <v>76568.209900000002</v>
      </c>
      <c r="U32" s="47">
        <v>14104.1888</v>
      </c>
      <c r="V32" s="47">
        <v>258.00479999999999</v>
      </c>
      <c r="W32" s="47">
        <v>3490.0320000000002</v>
      </c>
      <c r="X32" s="47">
        <v>12192.925499999999</v>
      </c>
      <c r="Y32" s="47">
        <v>21319.8825</v>
      </c>
      <c r="Z32" s="47">
        <v>6584.62</v>
      </c>
      <c r="AA32" s="47">
        <v>463964.51766111999</v>
      </c>
      <c r="AB32" s="47">
        <v>7255.2174590000004</v>
      </c>
      <c r="AC32" s="47">
        <v>144675.63260605</v>
      </c>
      <c r="AD32" s="47">
        <v>20164.75872736</v>
      </c>
      <c r="AE32" s="47">
        <v>333.13579776</v>
      </c>
      <c r="AF32" s="47">
        <v>5787.1710623999998</v>
      </c>
      <c r="AG32" s="47">
        <v>17060.341359599999</v>
      </c>
      <c r="AH32" s="47">
        <v>25681.930459499999</v>
      </c>
      <c r="AI32" s="47">
        <v>15089.315192</v>
      </c>
      <c r="AJ32" s="47">
        <v>700012.02032479004</v>
      </c>
      <c r="AK32" s="47">
        <v>66.279507235582997</v>
      </c>
      <c r="AL32" s="47">
        <v>1.03644183933209</v>
      </c>
      <c r="AM32" s="47">
        <v>20.667592613470202</v>
      </c>
      <c r="AN32" s="47">
        <v>2.8806303523193799</v>
      </c>
      <c r="AO32" s="47">
        <v>4.7590011040872203E-2</v>
      </c>
      <c r="AP32" s="47">
        <v>0.82672452677525199</v>
      </c>
      <c r="AQ32" s="47">
        <v>2.4371497723259599</v>
      </c>
      <c r="AR32" s="47">
        <v>3.6687842085317599</v>
      </c>
      <c r="AS32" s="47">
        <v>2.1555794406214499</v>
      </c>
      <c r="AT32" s="47">
        <v>100</v>
      </c>
    </row>
    <row r="33" spans="1:46" s="47" customFormat="1" x14ac:dyDescent="0.2">
      <c r="A33" s="21" t="s">
        <v>1108</v>
      </c>
      <c r="B33" s="21" t="s">
        <v>1305</v>
      </c>
      <c r="C33" s="21">
        <v>121.06</v>
      </c>
      <c r="D33" s="47">
        <v>15.779500000000001</v>
      </c>
      <c r="E33" s="47">
        <v>168.12</v>
      </c>
      <c r="F33" s="47">
        <v>32.734000000000002</v>
      </c>
      <c r="G33" s="47">
        <v>197.17</v>
      </c>
      <c r="H33" s="47">
        <v>100.38379999999999</v>
      </c>
      <c r="I33" s="47">
        <v>24.549900000000001</v>
      </c>
      <c r="J33" s="47">
        <v>21.166799999999999</v>
      </c>
      <c r="K33" s="47">
        <v>288.42919999999998</v>
      </c>
      <c r="L33" s="47" t="s">
        <v>175</v>
      </c>
      <c r="M33" s="47" t="s">
        <v>175</v>
      </c>
      <c r="N33" s="47">
        <v>83.191999999999993</v>
      </c>
      <c r="O33" s="47">
        <v>118.02</v>
      </c>
      <c r="P33" s="47">
        <v>1125.9082000000001</v>
      </c>
      <c r="Q33" s="50">
        <v>814.16399999999999</v>
      </c>
      <c r="R33" s="47">
        <v>207186.51879999999</v>
      </c>
      <c r="S33" s="47">
        <v>4051.02</v>
      </c>
      <c r="T33" s="47">
        <v>75430.109299999996</v>
      </c>
      <c r="U33" s="47">
        <v>18977.7952</v>
      </c>
      <c r="V33" s="47">
        <v>314.32650000000001</v>
      </c>
      <c r="W33" s="47" t="s">
        <v>175</v>
      </c>
      <c r="X33" s="47">
        <v>19797.371999999999</v>
      </c>
      <c r="Y33" s="47">
        <v>25819.583999999999</v>
      </c>
      <c r="Z33" s="47">
        <v>9507.3700000000008</v>
      </c>
      <c r="AA33" s="47">
        <v>443213.40101695998</v>
      </c>
      <c r="AB33" s="47">
        <v>6757.5064620000003</v>
      </c>
      <c r="AC33" s="47">
        <v>142525.19152235001</v>
      </c>
      <c r="AD33" s="47">
        <v>27132.553797439999</v>
      </c>
      <c r="AE33" s="47">
        <v>405.85837679999997</v>
      </c>
      <c r="AF33" s="47" t="s">
        <v>175</v>
      </c>
      <c r="AG33" s="47">
        <v>27700.482902399999</v>
      </c>
      <c r="AH33" s="47">
        <v>31102.270886400001</v>
      </c>
      <c r="AI33" s="47">
        <v>21787.089091999998</v>
      </c>
      <c r="AJ33" s="47">
        <v>700624.35405634996</v>
      </c>
      <c r="AK33" s="47">
        <v>63.259776576552298</v>
      </c>
      <c r="AL33" s="47">
        <v>0.96449779726847795</v>
      </c>
      <c r="AM33" s="47">
        <v>20.342597384344799</v>
      </c>
      <c r="AN33" s="47">
        <v>3.8726249866069802</v>
      </c>
      <c r="AO33" s="47">
        <v>5.7928100051080601E-2</v>
      </c>
      <c r="AP33" s="47" t="s">
        <v>175</v>
      </c>
      <c r="AQ33" s="47">
        <v>3.9536854153048901</v>
      </c>
      <c r="AR33" s="47">
        <v>4.4392220604850001</v>
      </c>
      <c r="AS33" s="47">
        <v>3.1096676793863902</v>
      </c>
      <c r="AT33" s="47">
        <v>100</v>
      </c>
    </row>
    <row r="34" spans="1:46" s="47" customFormat="1" x14ac:dyDescent="0.2">
      <c r="A34" s="21" t="s">
        <v>1109</v>
      </c>
      <c r="B34" s="21" t="s">
        <v>1306</v>
      </c>
      <c r="C34" s="21">
        <v>122.37</v>
      </c>
      <c r="D34" s="47">
        <v>19.988</v>
      </c>
      <c r="E34" s="47">
        <v>161.97</v>
      </c>
      <c r="F34" s="47">
        <v>32.655999999999999</v>
      </c>
      <c r="G34" s="47">
        <v>171.27</v>
      </c>
      <c r="H34" s="47">
        <v>94.595200000000006</v>
      </c>
      <c r="I34" s="47">
        <v>20.001000000000001</v>
      </c>
      <c r="J34" s="47">
        <v>20.968399999999999</v>
      </c>
      <c r="K34" s="47">
        <v>209.399</v>
      </c>
      <c r="L34" s="47" t="s">
        <v>175</v>
      </c>
      <c r="M34" s="47" t="s">
        <v>175</v>
      </c>
      <c r="N34" s="47">
        <v>77.36</v>
      </c>
      <c r="O34" s="47">
        <v>123.51</v>
      </c>
      <c r="P34" s="47">
        <v>922.77840000000003</v>
      </c>
      <c r="Q34" s="47">
        <v>197.92500000000001</v>
      </c>
      <c r="R34" s="47">
        <v>206040.41500000001</v>
      </c>
      <c r="S34" s="47">
        <v>4420.1400000000003</v>
      </c>
      <c r="T34" s="47">
        <v>75010.663</v>
      </c>
      <c r="U34" s="47">
        <v>17438.376799999998</v>
      </c>
      <c r="V34" s="47">
        <v>182.33519999999999</v>
      </c>
      <c r="W34" s="47">
        <v>2799.069</v>
      </c>
      <c r="X34" s="47">
        <v>12043.2585</v>
      </c>
      <c r="Y34" s="47">
        <v>22539.069</v>
      </c>
      <c r="Z34" s="47">
        <v>6332.91</v>
      </c>
      <c r="AA34" s="47">
        <v>440761.655768</v>
      </c>
      <c r="AB34" s="47">
        <v>7373.2355340000004</v>
      </c>
      <c r="AC34" s="47">
        <v>141732.6477385</v>
      </c>
      <c r="AD34" s="47">
        <v>24931.647310960001</v>
      </c>
      <c r="AE34" s="47">
        <v>235.43121024000001</v>
      </c>
      <c r="AF34" s="47">
        <v>4641.4162157999999</v>
      </c>
      <c r="AG34" s="47">
        <v>16850.927293199999</v>
      </c>
      <c r="AH34" s="47">
        <v>27150.562517400002</v>
      </c>
      <c r="AI34" s="47">
        <v>14512.496556</v>
      </c>
      <c r="AJ34" s="47">
        <v>678190.02014409995</v>
      </c>
      <c r="AK34" s="47">
        <v>64.9908790569269</v>
      </c>
      <c r="AL34" s="47">
        <v>1.0871931634195</v>
      </c>
      <c r="AM34" s="47">
        <v>20.898663136975198</v>
      </c>
      <c r="AN34" s="47">
        <v>3.67620380283133</v>
      </c>
      <c r="AO34" s="47">
        <v>3.4714637969750203E-2</v>
      </c>
      <c r="AP34" s="47">
        <v>0.68438285405818899</v>
      </c>
      <c r="AQ34" s="47">
        <v>2.4846911326739298</v>
      </c>
      <c r="AR34" s="47">
        <v>4.0033857342269803</v>
      </c>
      <c r="AS34" s="47">
        <v>2.1398864809182001</v>
      </c>
      <c r="AT34" s="47">
        <v>100</v>
      </c>
    </row>
    <row r="35" spans="1:46" s="52" customFormat="1" x14ac:dyDescent="0.2">
      <c r="A35" s="51" t="s">
        <v>1432</v>
      </c>
      <c r="B35" s="51" t="s">
        <v>942</v>
      </c>
      <c r="C35" s="51"/>
      <c r="D35" s="52">
        <f>AVERAGE(D32:D34)</f>
        <v>17.432500000000001</v>
      </c>
      <c r="E35" s="52">
        <f t="shared" ref="E35:AT35" si="8">AVERAGE(E32:E34)</f>
        <v>164.72666666666669</v>
      </c>
      <c r="F35" s="52">
        <f t="shared" si="8"/>
        <v>31.772000000000002</v>
      </c>
      <c r="G35" s="52">
        <f t="shared" si="8"/>
        <v>177.9433333333333</v>
      </c>
      <c r="H35" s="52">
        <f t="shared" si="8"/>
        <v>93.317999999999984</v>
      </c>
      <c r="I35" s="52">
        <f t="shared" si="8"/>
        <v>20.325500000000002</v>
      </c>
      <c r="J35" s="52">
        <f t="shared" si="8"/>
        <v>21.857066666666668</v>
      </c>
      <c r="K35" s="52">
        <f t="shared" si="8"/>
        <v>230.35673333333332</v>
      </c>
      <c r="L35" s="52" t="e">
        <f t="shared" si="8"/>
        <v>#DIV/0!</v>
      </c>
      <c r="M35" s="52" t="e">
        <f t="shared" si="8"/>
        <v>#DIV/0!</v>
      </c>
      <c r="N35" s="52">
        <f t="shared" si="8"/>
        <v>81.714666666666673</v>
      </c>
      <c r="O35" s="52">
        <f t="shared" si="8"/>
        <v>117.82666666666667</v>
      </c>
      <c r="P35" s="52">
        <f t="shared" si="8"/>
        <v>971.32340000000011</v>
      </c>
      <c r="Q35" s="52">
        <f t="shared" si="8"/>
        <v>434.24333333333334</v>
      </c>
      <c r="R35" s="52">
        <f t="shared" si="8"/>
        <v>210037.95413333332</v>
      </c>
      <c r="S35" s="52">
        <f t="shared" si="8"/>
        <v>4273.5166666666664</v>
      </c>
      <c r="T35" s="52">
        <f t="shared" si="8"/>
        <v>75669.660733333338</v>
      </c>
      <c r="U35" s="52">
        <f t="shared" si="8"/>
        <v>16840.120266666665</v>
      </c>
      <c r="V35" s="52">
        <f t="shared" si="8"/>
        <v>251.55550000000002</v>
      </c>
      <c r="W35" s="52">
        <f t="shared" si="8"/>
        <v>3144.5505000000003</v>
      </c>
      <c r="X35" s="52">
        <f t="shared" si="8"/>
        <v>14677.851999999999</v>
      </c>
      <c r="Y35" s="52">
        <f t="shared" si="8"/>
        <v>23226.178499999998</v>
      </c>
      <c r="Z35" s="52">
        <f t="shared" si="8"/>
        <v>7474.9666666666672</v>
      </c>
      <c r="AA35" s="52">
        <f t="shared" si="8"/>
        <v>449313.19148202665</v>
      </c>
      <c r="AB35" s="52">
        <f t="shared" si="8"/>
        <v>7128.6531516666664</v>
      </c>
      <c r="AC35" s="52">
        <f t="shared" si="8"/>
        <v>142977.82395563333</v>
      </c>
      <c r="AD35" s="52">
        <f t="shared" si="8"/>
        <v>24076.319945253334</v>
      </c>
      <c r="AE35" s="52">
        <f t="shared" si="8"/>
        <v>324.80846159999999</v>
      </c>
      <c r="AF35" s="52">
        <f t="shared" si="8"/>
        <v>5214.2936391000003</v>
      </c>
      <c r="AG35" s="52">
        <f t="shared" si="8"/>
        <v>20537.2505184</v>
      </c>
      <c r="AH35" s="52">
        <f t="shared" si="8"/>
        <v>27978.254621100001</v>
      </c>
      <c r="AI35" s="52">
        <f t="shared" si="8"/>
        <v>17129.633613333332</v>
      </c>
      <c r="AJ35" s="52">
        <f t="shared" si="8"/>
        <v>692942.13150841324</v>
      </c>
      <c r="AK35" s="52">
        <f t="shared" si="8"/>
        <v>64.843387623020732</v>
      </c>
      <c r="AL35" s="52">
        <f t="shared" si="8"/>
        <v>1.0293776000066892</v>
      </c>
      <c r="AM35" s="52">
        <f t="shared" si="8"/>
        <v>20.636284378263401</v>
      </c>
      <c r="AN35" s="52">
        <f t="shared" si="8"/>
        <v>3.4764863805858965</v>
      </c>
      <c r="AO35" s="52">
        <f t="shared" si="8"/>
        <v>4.674424968723434E-2</v>
      </c>
      <c r="AP35" s="52">
        <f t="shared" si="8"/>
        <v>0.75555369041672049</v>
      </c>
      <c r="AQ35" s="52">
        <f t="shared" si="8"/>
        <v>2.9585087734349269</v>
      </c>
      <c r="AR35" s="52">
        <f t="shared" si="8"/>
        <v>4.0371306677479133</v>
      </c>
      <c r="AS35" s="52">
        <f t="shared" si="8"/>
        <v>2.4683778669753469</v>
      </c>
      <c r="AT35" s="52">
        <f t="shared" si="8"/>
        <v>100</v>
      </c>
    </row>
    <row r="36" spans="1:46" s="52" customFormat="1" x14ac:dyDescent="0.2">
      <c r="A36" s="51"/>
      <c r="B36" s="51" t="s">
        <v>943</v>
      </c>
      <c r="C36" s="51"/>
      <c r="D36" s="52">
        <f>(_xlfn.STDEV.S(D32:D34)/AVERAGE(D32:D34)*100)</f>
        <v>12.87661274341882</v>
      </c>
      <c r="E36" s="52">
        <f t="shared" ref="E36:AT36" si="9">(_xlfn.STDEV.S(E32:E34)/AVERAGE(E32:E34)*100)</f>
        <v>1.8964999714121515</v>
      </c>
      <c r="F36" s="52">
        <f t="shared" si="9"/>
        <v>5.0332321815652348</v>
      </c>
      <c r="G36" s="52">
        <f t="shared" si="9"/>
        <v>9.5020952810860688</v>
      </c>
      <c r="H36" s="52">
        <f t="shared" si="9"/>
        <v>8.3407200862394379</v>
      </c>
      <c r="I36" s="52">
        <f t="shared" si="9"/>
        <v>20.033255059631095</v>
      </c>
      <c r="J36" s="52">
        <f t="shared" si="9"/>
        <v>6.2725249882091534</v>
      </c>
      <c r="K36" s="52">
        <f t="shared" si="9"/>
        <v>22.112194385643939</v>
      </c>
      <c r="L36" s="52" t="e">
        <f t="shared" si="9"/>
        <v>#DIV/0!</v>
      </c>
      <c r="M36" s="52" t="e">
        <f t="shared" si="9"/>
        <v>#DIV/0!</v>
      </c>
      <c r="N36" s="52">
        <f t="shared" si="9"/>
        <v>4.6939761933360087</v>
      </c>
      <c r="O36" s="52">
        <f t="shared" si="9"/>
        <v>4.9075686208541116</v>
      </c>
      <c r="P36" s="52">
        <f t="shared" si="9"/>
        <v>14.096860556848412</v>
      </c>
      <c r="Q36" s="52">
        <f t="shared" si="9"/>
        <v>76.517178469032359</v>
      </c>
      <c r="R36" s="52">
        <f t="shared" si="9"/>
        <v>2.8371081203248281</v>
      </c>
      <c r="S36" s="52">
        <f t="shared" si="9"/>
        <v>4.5842351699908637</v>
      </c>
      <c r="T36" s="52">
        <f t="shared" si="9"/>
        <v>1.0650665252829656</v>
      </c>
      <c r="U36" s="52">
        <f t="shared" si="9"/>
        <v>14.793679194609515</v>
      </c>
      <c r="V36" s="52">
        <f t="shared" si="9"/>
        <v>26.328810314722872</v>
      </c>
      <c r="W36" s="52">
        <f t="shared" si="9"/>
        <v>15.537502827478789</v>
      </c>
      <c r="X36" s="52">
        <f t="shared" si="9"/>
        <v>30.210591251489401</v>
      </c>
      <c r="Y36" s="52">
        <f t="shared" si="9"/>
        <v>10.01978218161876</v>
      </c>
      <c r="Z36" s="52">
        <f t="shared" si="9"/>
        <v>23.606884462154536</v>
      </c>
      <c r="AA36" s="52">
        <f t="shared" si="9"/>
        <v>2.8371081203248241</v>
      </c>
      <c r="AB36" s="52">
        <f t="shared" si="9"/>
        <v>4.5842351699908601</v>
      </c>
      <c r="AC36" s="52">
        <f t="shared" si="9"/>
        <v>1.0650665252829619</v>
      </c>
      <c r="AD36" s="52">
        <f t="shared" si="9"/>
        <v>14.79367919460948</v>
      </c>
      <c r="AE36" s="52">
        <f t="shared" si="9"/>
        <v>26.328810314722979</v>
      </c>
      <c r="AF36" s="52">
        <f t="shared" si="9"/>
        <v>15.537502827478722</v>
      </c>
      <c r="AG36" s="52">
        <f t="shared" si="9"/>
        <v>30.210591251489401</v>
      </c>
      <c r="AH36" s="52">
        <f t="shared" si="9"/>
        <v>10.019782181618762</v>
      </c>
      <c r="AI36" s="52">
        <f t="shared" si="9"/>
        <v>23.606884462154561</v>
      </c>
      <c r="AJ36" s="52">
        <f t="shared" si="9"/>
        <v>1.8442191206843415</v>
      </c>
      <c r="AK36" s="52">
        <f t="shared" si="9"/>
        <v>2.3367973962780035</v>
      </c>
      <c r="AL36" s="52">
        <f t="shared" si="9"/>
        <v>5.9892476211170615</v>
      </c>
      <c r="AM36" s="52">
        <f t="shared" si="9"/>
        <v>1.353692390703596</v>
      </c>
      <c r="AN36" s="52">
        <f t="shared" si="9"/>
        <v>15.109769742664087</v>
      </c>
      <c r="AO36" s="52">
        <f t="shared" si="9"/>
        <v>24.879678386055929</v>
      </c>
      <c r="AP36" s="52">
        <f t="shared" si="9"/>
        <v>13.321457270383814</v>
      </c>
      <c r="AQ36" s="52">
        <f t="shared" si="9"/>
        <v>29.142249254085641</v>
      </c>
      <c r="AR36" s="52">
        <f t="shared" si="9"/>
        <v>9.5693174297094856</v>
      </c>
      <c r="AS36" s="52">
        <f t="shared" si="9"/>
        <v>22.501769364813633</v>
      </c>
      <c r="AT36" s="52">
        <f t="shared" si="9"/>
        <v>0</v>
      </c>
    </row>
    <row r="37" spans="1:46" s="54" customFormat="1" x14ac:dyDescent="0.2">
      <c r="A37" s="53" t="s">
        <v>1110</v>
      </c>
      <c r="B37" s="53" t="s">
        <v>1428</v>
      </c>
      <c r="C37" s="53">
        <v>122.08</v>
      </c>
      <c r="D37" s="54">
        <v>19.1235</v>
      </c>
      <c r="E37" s="54">
        <v>143.84</v>
      </c>
      <c r="F37" s="54">
        <v>23.646999999999998</v>
      </c>
      <c r="G37" s="54">
        <v>128.63999999999999</v>
      </c>
      <c r="H37" s="54">
        <v>114.5669</v>
      </c>
      <c r="I37" s="54">
        <v>17.629200000000001</v>
      </c>
      <c r="J37" s="54">
        <v>20.8568</v>
      </c>
      <c r="K37" s="54">
        <v>381.3587</v>
      </c>
      <c r="L37" s="54" t="s">
        <v>175</v>
      </c>
      <c r="M37" s="54" t="s">
        <v>175</v>
      </c>
      <c r="N37" s="54">
        <v>114.232</v>
      </c>
      <c r="O37" s="54">
        <v>155.63</v>
      </c>
      <c r="P37" s="54">
        <v>756.14859999999999</v>
      </c>
      <c r="Q37" s="54">
        <v>432.48399999999998</v>
      </c>
      <c r="R37" s="54">
        <v>288777.02960000001</v>
      </c>
      <c r="S37" s="54">
        <v>6645.65</v>
      </c>
      <c r="T37" s="54">
        <v>93470.558999999994</v>
      </c>
      <c r="U37" s="54">
        <v>28483.831999999999</v>
      </c>
      <c r="V37" s="54">
        <v>184.75829999999999</v>
      </c>
      <c r="W37" s="54">
        <v>15054.444600000001</v>
      </c>
      <c r="X37" s="54">
        <v>12758.9175</v>
      </c>
      <c r="Y37" s="54">
        <v>30132.763500000001</v>
      </c>
      <c r="Z37" s="54">
        <v>1400.13</v>
      </c>
      <c r="AA37" s="54">
        <v>617751.82172032003</v>
      </c>
      <c r="AB37" s="54">
        <v>11085.608765000001</v>
      </c>
      <c r="AC37" s="54">
        <v>176612.62123049999</v>
      </c>
      <c r="AD37" s="54">
        <v>40723.334610400001</v>
      </c>
      <c r="AE37" s="54">
        <v>238.55991696000001</v>
      </c>
      <c r="AF37" s="54">
        <v>24963.280035719999</v>
      </c>
      <c r="AG37" s="54">
        <v>17852.277365999998</v>
      </c>
      <c r="AH37" s="54">
        <v>36297.926912100003</v>
      </c>
      <c r="AI37" s="54">
        <v>3208.5379079999998</v>
      </c>
      <c r="AJ37" s="54">
        <v>928733.96846500004</v>
      </c>
      <c r="AK37" s="54">
        <v>66.515476196195607</v>
      </c>
      <c r="AL37" s="54">
        <v>1.1936258542714999</v>
      </c>
      <c r="AM37" s="54">
        <v>19.016492044799801</v>
      </c>
      <c r="AN37" s="54">
        <v>4.3848223488268703</v>
      </c>
      <c r="AO37" s="54">
        <v>2.56865717267011E-2</v>
      </c>
      <c r="AP37" s="54">
        <v>2.6878827396589098</v>
      </c>
      <c r="AQ37" s="54">
        <v>1.92221647664142</v>
      </c>
      <c r="AR37" s="54">
        <v>3.9083233891070801</v>
      </c>
      <c r="AS37" s="54">
        <v>0.34547437877210802</v>
      </c>
      <c r="AT37" s="54">
        <v>100</v>
      </c>
    </row>
    <row r="38" spans="1:46" s="47" customFormat="1" x14ac:dyDescent="0.2">
      <c r="A38" s="21" t="s">
        <v>1111</v>
      </c>
      <c r="B38" s="21" t="s">
        <v>1308</v>
      </c>
      <c r="C38" s="21">
        <v>120.73</v>
      </c>
      <c r="D38" s="47">
        <v>11.1815</v>
      </c>
      <c r="E38" s="47">
        <v>117.92</v>
      </c>
      <c r="F38" s="47">
        <v>18.512</v>
      </c>
      <c r="G38" s="47">
        <v>88.28</v>
      </c>
      <c r="H38" s="47">
        <v>121.4576</v>
      </c>
      <c r="I38" s="50">
        <v>9.4695</v>
      </c>
      <c r="J38" s="50">
        <v>13.5284</v>
      </c>
      <c r="K38" s="47">
        <v>209.8698</v>
      </c>
      <c r="L38" s="47" t="s">
        <v>175</v>
      </c>
      <c r="M38" s="47" t="s">
        <v>175</v>
      </c>
      <c r="N38" s="47">
        <v>72.031999999999996</v>
      </c>
      <c r="O38" s="47">
        <v>84.58</v>
      </c>
      <c r="P38" s="47">
        <v>324.53609999999998</v>
      </c>
      <c r="Q38" s="50">
        <v>208.15600000000001</v>
      </c>
      <c r="R38" s="47">
        <v>253365.5778</v>
      </c>
      <c r="S38" s="47">
        <v>2439.46</v>
      </c>
      <c r="T38" s="47">
        <v>53279.235099999998</v>
      </c>
      <c r="U38" s="47">
        <v>24376.518400000001</v>
      </c>
      <c r="V38" s="47">
        <v>281.67</v>
      </c>
      <c r="W38" s="47">
        <v>7219.9841999999999</v>
      </c>
      <c r="X38" s="47">
        <v>10209.254999999999</v>
      </c>
      <c r="Y38" s="47">
        <v>18969.7935</v>
      </c>
      <c r="Z38" s="47">
        <v>1810.08</v>
      </c>
      <c r="AA38" s="47">
        <v>541999.64402976003</v>
      </c>
      <c r="AB38" s="47">
        <v>4069.263226</v>
      </c>
      <c r="AC38" s="47">
        <v>100671.11472144999</v>
      </c>
      <c r="AD38" s="47">
        <v>34851.108356479999</v>
      </c>
      <c r="AE38" s="47">
        <v>363.69230399999998</v>
      </c>
      <c r="AF38" s="47">
        <v>11972.17780044</v>
      </c>
      <c r="AG38" s="47">
        <v>14284.789596000001</v>
      </c>
      <c r="AH38" s="47">
        <v>22851.013250100001</v>
      </c>
      <c r="AI38" s="47">
        <v>4147.9793280000004</v>
      </c>
      <c r="AJ38" s="47">
        <v>735210.78261223005</v>
      </c>
      <c r="AK38" s="47">
        <v>73.720306726734293</v>
      </c>
      <c r="AL38" s="47">
        <v>0.55348252803662101</v>
      </c>
      <c r="AM38" s="47">
        <v>13.692823487131401</v>
      </c>
      <c r="AN38" s="47">
        <v>4.7402879800882101</v>
      </c>
      <c r="AO38" s="47">
        <v>4.94677598045812E-2</v>
      </c>
      <c r="AP38" s="47">
        <v>1.6284007367115101</v>
      </c>
      <c r="AQ38" s="47">
        <v>1.94295159073234</v>
      </c>
      <c r="AR38" s="47">
        <v>3.10809005941256</v>
      </c>
      <c r="AS38" s="47">
        <v>0.56418913134843895</v>
      </c>
      <c r="AT38" s="47">
        <v>100</v>
      </c>
    </row>
    <row r="39" spans="1:46" s="47" customFormat="1" x14ac:dyDescent="0.2">
      <c r="A39" s="21" t="s">
        <v>1113</v>
      </c>
      <c r="B39" s="21" t="s">
        <v>1309</v>
      </c>
      <c r="C39" s="21">
        <v>120.18</v>
      </c>
      <c r="D39" s="47">
        <v>13.186</v>
      </c>
      <c r="E39" s="47">
        <v>148.02000000000001</v>
      </c>
      <c r="F39" s="47">
        <v>17.108000000000001</v>
      </c>
      <c r="G39" s="47">
        <v>77.03</v>
      </c>
      <c r="H39" s="47">
        <v>118.6354</v>
      </c>
      <c r="I39" s="47">
        <v>16.177800000000001</v>
      </c>
      <c r="J39" s="47">
        <v>20.980799999999999</v>
      </c>
      <c r="K39" s="47">
        <v>210.26570000000001</v>
      </c>
      <c r="L39" s="47" t="s">
        <v>175</v>
      </c>
      <c r="M39" s="47">
        <v>75.286199999999994</v>
      </c>
      <c r="N39" s="47">
        <v>122.63200000000001</v>
      </c>
      <c r="O39" s="47">
        <v>108.87</v>
      </c>
      <c r="P39" s="47">
        <v>401.56569999999999</v>
      </c>
      <c r="Q39" s="47">
        <v>115.375</v>
      </c>
      <c r="R39" s="47">
        <v>254477.70860000001</v>
      </c>
      <c r="S39" s="47">
        <v>3281.34</v>
      </c>
      <c r="T39" s="47">
        <v>62721.240400000002</v>
      </c>
      <c r="U39" s="47">
        <v>29054.209599999998</v>
      </c>
      <c r="V39" s="47">
        <v>349.1601</v>
      </c>
      <c r="W39" s="50">
        <v>4991.3994000000002</v>
      </c>
      <c r="X39" s="47">
        <v>8663.5290000000005</v>
      </c>
      <c r="Y39" s="47">
        <v>20865.211500000001</v>
      </c>
      <c r="Z39" s="47">
        <v>1072.07</v>
      </c>
      <c r="AA39" s="47">
        <v>544378.71423712</v>
      </c>
      <c r="AB39" s="47">
        <v>5473.6032539999997</v>
      </c>
      <c r="AC39" s="47">
        <v>118511.7837358</v>
      </c>
      <c r="AD39" s="47">
        <v>41538.80346512</v>
      </c>
      <c r="AE39" s="47">
        <v>450.83552112000001</v>
      </c>
      <c r="AF39" s="47">
        <v>8276.7384850800008</v>
      </c>
      <c r="AG39" s="47">
        <v>12122.0097768</v>
      </c>
      <c r="AH39" s="47">
        <v>25134.233772899999</v>
      </c>
      <c r="AI39" s="47">
        <v>2456.7556119999999</v>
      </c>
      <c r="AJ39" s="47">
        <v>758343.47785994003</v>
      </c>
      <c r="AK39" s="47">
        <v>71.785243775468004</v>
      </c>
      <c r="AL39" s="47">
        <v>0.72178418009825995</v>
      </c>
      <c r="AM39" s="47">
        <v>15.627718467394599</v>
      </c>
      <c r="AN39" s="47">
        <v>5.4775711373351896</v>
      </c>
      <c r="AO39" s="47">
        <v>5.9450042663024699E-2</v>
      </c>
      <c r="AP39" s="47">
        <v>1.0914234415831101</v>
      </c>
      <c r="AQ39" s="47">
        <v>1.59848540017889</v>
      </c>
      <c r="AR39" s="47">
        <v>3.3143601160557599</v>
      </c>
      <c r="AS39" s="47">
        <v>0.32396343922321502</v>
      </c>
      <c r="AT39" s="47">
        <v>100</v>
      </c>
    </row>
    <row r="40" spans="1:46" s="47" customFormat="1" x14ac:dyDescent="0.2">
      <c r="A40" s="21" t="s">
        <v>1114</v>
      </c>
      <c r="B40" s="21" t="s">
        <v>1310</v>
      </c>
      <c r="C40" s="21">
        <v>122.44</v>
      </c>
      <c r="D40" s="47">
        <v>10.8775</v>
      </c>
      <c r="E40" s="47">
        <v>141.47</v>
      </c>
      <c r="F40" s="47">
        <v>19.591000000000001</v>
      </c>
      <c r="G40" s="47">
        <v>88.76</v>
      </c>
      <c r="H40" s="47">
        <v>129.67699999999999</v>
      </c>
      <c r="I40" s="47">
        <v>17.239799999999999</v>
      </c>
      <c r="J40" s="47">
        <v>20.8444</v>
      </c>
      <c r="K40" s="47">
        <v>235.16460000000001</v>
      </c>
      <c r="L40" s="47">
        <v>32.615200000000002</v>
      </c>
      <c r="M40" s="47">
        <v>131.35759999999999</v>
      </c>
      <c r="N40" s="47">
        <v>99.367999999999995</v>
      </c>
      <c r="O40" s="47">
        <v>101</v>
      </c>
      <c r="P40" s="47">
        <v>576.42259999999999</v>
      </c>
      <c r="Q40" s="47">
        <v>142.84399999999999</v>
      </c>
      <c r="R40" s="47">
        <v>262714.75660000002</v>
      </c>
      <c r="S40" s="47">
        <v>2999.48</v>
      </c>
      <c r="T40" s="47">
        <v>76449.991800000003</v>
      </c>
      <c r="U40" s="47">
        <v>29236.417600000001</v>
      </c>
      <c r="V40" s="47">
        <v>599.04690000000005</v>
      </c>
      <c r="W40" s="47">
        <v>10978.749599999999</v>
      </c>
      <c r="X40" s="47">
        <v>10832.031000000001</v>
      </c>
      <c r="Y40" s="47">
        <v>19846.133999999998</v>
      </c>
      <c r="Z40" s="47">
        <v>1869.35</v>
      </c>
      <c r="AA40" s="47">
        <v>561999.40731872001</v>
      </c>
      <c r="AB40" s="47">
        <v>5003.4325879999997</v>
      </c>
      <c r="AC40" s="47">
        <v>144452.2595061</v>
      </c>
      <c r="AD40" s="47">
        <v>41799.306242719998</v>
      </c>
      <c r="AE40" s="47">
        <v>773.48935728000004</v>
      </c>
      <c r="AF40" s="47">
        <v>18204.962586720001</v>
      </c>
      <c r="AG40" s="47">
        <v>15156.1777752</v>
      </c>
      <c r="AH40" s="47">
        <v>23906.6530164</v>
      </c>
      <c r="AI40" s="47">
        <v>4283.8024599999999</v>
      </c>
      <c r="AJ40" s="47">
        <v>815579.49085114</v>
      </c>
      <c r="AK40" s="47">
        <v>68.907986728824795</v>
      </c>
      <c r="AL40" s="47">
        <v>0.61348190386425805</v>
      </c>
      <c r="AM40" s="47">
        <v>17.711610103798598</v>
      </c>
      <c r="AN40" s="47">
        <v>5.1251051199311304</v>
      </c>
      <c r="AO40" s="47">
        <v>9.4839235899959295E-2</v>
      </c>
      <c r="AP40" s="47">
        <v>2.2321506108155398</v>
      </c>
      <c r="AQ40" s="47">
        <v>1.85833238148043</v>
      </c>
      <c r="AR40" s="47">
        <v>2.9312474485412801</v>
      </c>
      <c r="AS40" s="47">
        <v>0.52524646684401299</v>
      </c>
      <c r="AT40" s="47">
        <v>100</v>
      </c>
    </row>
    <row r="41" spans="1:46" s="52" customFormat="1" x14ac:dyDescent="0.2">
      <c r="A41" s="51" t="s">
        <v>1433</v>
      </c>
      <c r="B41" s="51" t="s">
        <v>942</v>
      </c>
      <c r="C41" s="51"/>
      <c r="D41" s="52">
        <f>AVERAGE(D38:D40)</f>
        <v>11.748333333333333</v>
      </c>
      <c r="E41" s="52">
        <f t="shared" ref="E41:AT41" si="10">AVERAGE(E38:E40)</f>
        <v>135.80333333333331</v>
      </c>
      <c r="F41" s="52">
        <f t="shared" si="10"/>
        <v>18.40366666666667</v>
      </c>
      <c r="G41" s="52">
        <f t="shared" si="10"/>
        <v>84.69</v>
      </c>
      <c r="H41" s="52">
        <f t="shared" si="10"/>
        <v>123.25666666666666</v>
      </c>
      <c r="I41" s="52">
        <f t="shared" si="10"/>
        <v>14.295700000000002</v>
      </c>
      <c r="J41" s="52">
        <f t="shared" si="10"/>
        <v>18.4512</v>
      </c>
      <c r="K41" s="52">
        <f t="shared" si="10"/>
        <v>218.43336666666664</v>
      </c>
      <c r="L41" s="52">
        <f t="shared" si="10"/>
        <v>32.615200000000002</v>
      </c>
      <c r="M41" s="52">
        <f t="shared" si="10"/>
        <v>103.3219</v>
      </c>
      <c r="N41" s="52">
        <f t="shared" si="10"/>
        <v>98.010666666666665</v>
      </c>
      <c r="O41" s="52">
        <f t="shared" si="10"/>
        <v>98.149999999999991</v>
      </c>
      <c r="P41" s="52">
        <f t="shared" si="10"/>
        <v>434.17479999999995</v>
      </c>
      <c r="Q41" s="52">
        <f t="shared" si="10"/>
        <v>155.45833333333334</v>
      </c>
      <c r="R41" s="52">
        <f t="shared" si="10"/>
        <v>256852.68100000001</v>
      </c>
      <c r="S41" s="52">
        <f t="shared" si="10"/>
        <v>2906.76</v>
      </c>
      <c r="T41" s="52">
        <f t="shared" si="10"/>
        <v>64150.15576666667</v>
      </c>
      <c r="U41" s="52">
        <f t="shared" si="10"/>
        <v>27555.715200000002</v>
      </c>
      <c r="V41" s="52">
        <f t="shared" si="10"/>
        <v>409.959</v>
      </c>
      <c r="W41" s="52">
        <f t="shared" si="10"/>
        <v>7730.0443999999998</v>
      </c>
      <c r="X41" s="52">
        <f t="shared" si="10"/>
        <v>9901.6050000000014</v>
      </c>
      <c r="Y41" s="52">
        <f t="shared" si="10"/>
        <v>19893.713</v>
      </c>
      <c r="Z41" s="52">
        <f t="shared" si="10"/>
        <v>1583.8333333333333</v>
      </c>
      <c r="AA41" s="52">
        <f t="shared" si="10"/>
        <v>549459.25519519998</v>
      </c>
      <c r="AB41" s="52">
        <f t="shared" si="10"/>
        <v>4848.7663560000001</v>
      </c>
      <c r="AC41" s="52">
        <f t="shared" si="10"/>
        <v>121211.71932111665</v>
      </c>
      <c r="AD41" s="52">
        <f t="shared" si="10"/>
        <v>39396.406021439994</v>
      </c>
      <c r="AE41" s="52">
        <f t="shared" si="10"/>
        <v>529.33906079999997</v>
      </c>
      <c r="AF41" s="52">
        <f t="shared" si="10"/>
        <v>12817.959624080002</v>
      </c>
      <c r="AG41" s="52">
        <f t="shared" si="10"/>
        <v>13854.325715999999</v>
      </c>
      <c r="AH41" s="52">
        <f t="shared" si="10"/>
        <v>23963.9666798</v>
      </c>
      <c r="AI41" s="52">
        <f t="shared" si="10"/>
        <v>3629.512466666667</v>
      </c>
      <c r="AJ41" s="52">
        <f t="shared" si="10"/>
        <v>769711.25044110336</v>
      </c>
      <c r="AK41" s="52">
        <f t="shared" si="10"/>
        <v>71.47117907700904</v>
      </c>
      <c r="AL41" s="52">
        <f t="shared" si="10"/>
        <v>0.62958287066637963</v>
      </c>
      <c r="AM41" s="52">
        <f t="shared" si="10"/>
        <v>15.677384019441533</v>
      </c>
      <c r="AN41" s="52">
        <f t="shared" si="10"/>
        <v>5.1143214124515097</v>
      </c>
      <c r="AO41" s="52">
        <f t="shared" si="10"/>
        <v>6.7919012789188396E-2</v>
      </c>
      <c r="AP41" s="52">
        <f t="shared" si="10"/>
        <v>1.6506582630367201</v>
      </c>
      <c r="AQ41" s="52">
        <f t="shared" si="10"/>
        <v>1.7999231241305533</v>
      </c>
      <c r="AR41" s="52">
        <f t="shared" si="10"/>
        <v>3.1178992080032</v>
      </c>
      <c r="AS41" s="52">
        <f t="shared" si="10"/>
        <v>0.47113301247188905</v>
      </c>
      <c r="AT41" s="52">
        <f t="shared" si="10"/>
        <v>100</v>
      </c>
    </row>
    <row r="42" spans="1:46" s="52" customFormat="1" x14ac:dyDescent="0.2">
      <c r="A42" s="51"/>
      <c r="B42" s="51" t="s">
        <v>943</v>
      </c>
      <c r="C42" s="51"/>
      <c r="D42" s="52">
        <f>(_xlfn.STDEV.S(D38:D40)/AVERAGE(D38:D40)*100)</f>
        <v>10.676406621287938</v>
      </c>
      <c r="E42" s="52">
        <f t="shared" ref="E42:AT42" si="11">(_xlfn.STDEV.S(E38:E40)/AVERAGE(E38:E40)*100)</f>
        <v>11.656490859728251</v>
      </c>
      <c r="F42" s="52">
        <f t="shared" si="11"/>
        <v>6.7651730213137222</v>
      </c>
      <c r="G42" s="52">
        <f t="shared" si="11"/>
        <v>7.8381091110344885</v>
      </c>
      <c r="H42" s="52">
        <f t="shared" si="11"/>
        <v>4.6540584697730623</v>
      </c>
      <c r="I42" s="52">
        <f t="shared" si="11"/>
        <v>29.471850340765616</v>
      </c>
      <c r="J42" s="52">
        <f t="shared" si="11"/>
        <v>23.108607160135985</v>
      </c>
      <c r="K42" s="52">
        <f t="shared" si="11"/>
        <v>6.6340712519135385</v>
      </c>
      <c r="L42" s="52" t="e">
        <f t="shared" si="11"/>
        <v>#DIV/0!</v>
      </c>
      <c r="M42" s="52">
        <f t="shared" si="11"/>
        <v>38.373730226237981</v>
      </c>
      <c r="N42" s="52">
        <f t="shared" si="11"/>
        <v>25.841363756902762</v>
      </c>
      <c r="O42" s="52">
        <f t="shared" si="11"/>
        <v>12.626857121915755</v>
      </c>
      <c r="P42" s="52">
        <f t="shared" si="11"/>
        <v>29.727794029062121</v>
      </c>
      <c r="Q42" s="52">
        <f t="shared" si="11"/>
        <v>30.65735422200132</v>
      </c>
      <c r="R42" s="52">
        <f t="shared" si="11"/>
        <v>1.9883262443547003</v>
      </c>
      <c r="S42" s="52">
        <f t="shared" si="11"/>
        <v>14.742542101188292</v>
      </c>
      <c r="T42" s="52">
        <f t="shared" si="11"/>
        <v>18.162513424664976</v>
      </c>
      <c r="U42" s="52">
        <f t="shared" si="11"/>
        <v>9.9970987876359185</v>
      </c>
      <c r="V42" s="52">
        <f t="shared" si="11"/>
        <v>40.783518649642517</v>
      </c>
      <c r="W42" s="52">
        <f t="shared" si="11"/>
        <v>39.147103842018041</v>
      </c>
      <c r="X42" s="52">
        <f t="shared" si="11"/>
        <v>11.276014712344606</v>
      </c>
      <c r="Y42" s="52">
        <f t="shared" si="11"/>
        <v>4.768362382705452</v>
      </c>
      <c r="Z42" s="52">
        <f t="shared" si="11"/>
        <v>28.045231750164934</v>
      </c>
      <c r="AA42" s="52">
        <f t="shared" si="11"/>
        <v>1.9883262443546954</v>
      </c>
      <c r="AB42" s="52">
        <f t="shared" si="11"/>
        <v>14.742542101188327</v>
      </c>
      <c r="AC42" s="52">
        <f t="shared" si="11"/>
        <v>18.162513424665029</v>
      </c>
      <c r="AD42" s="52">
        <f t="shared" si="11"/>
        <v>9.9970987876359239</v>
      </c>
      <c r="AE42" s="52">
        <f t="shared" si="11"/>
        <v>40.783518649642488</v>
      </c>
      <c r="AF42" s="52">
        <f t="shared" si="11"/>
        <v>39.147103842018041</v>
      </c>
      <c r="AG42" s="52">
        <f t="shared" si="11"/>
        <v>11.27601471234461</v>
      </c>
      <c r="AH42" s="52">
        <f t="shared" si="11"/>
        <v>4.768362382705444</v>
      </c>
      <c r="AI42" s="52">
        <f t="shared" si="11"/>
        <v>28.045231750164852</v>
      </c>
      <c r="AJ42" s="52">
        <f t="shared" si="11"/>
        <v>5.3750962495232706</v>
      </c>
      <c r="AK42" s="52">
        <f t="shared" si="11"/>
        <v>3.3880562115120667</v>
      </c>
      <c r="AL42" s="52">
        <f t="shared" si="11"/>
        <v>13.548376131702378</v>
      </c>
      <c r="AM42" s="52">
        <f t="shared" si="11"/>
        <v>12.820082681832613</v>
      </c>
      <c r="AN42" s="52">
        <f t="shared" si="11"/>
        <v>7.2103378733534988</v>
      </c>
      <c r="AO42" s="52">
        <f t="shared" si="11"/>
        <v>35.103397827673305</v>
      </c>
      <c r="AP42" s="52">
        <f t="shared" si="11"/>
        <v>34.573431465550797</v>
      </c>
      <c r="AQ42" s="52">
        <f t="shared" si="11"/>
        <v>9.9730690916930467</v>
      </c>
      <c r="AR42" s="52">
        <f t="shared" si="11"/>
        <v>6.1498012673260289</v>
      </c>
      <c r="AS42" s="52">
        <f t="shared" si="11"/>
        <v>27.366233155474596</v>
      </c>
      <c r="AT42" s="52">
        <f t="shared" si="11"/>
        <v>0</v>
      </c>
    </row>
    <row r="43" spans="1:46" s="54" customFormat="1" x14ac:dyDescent="0.2">
      <c r="A43" s="53" t="s">
        <v>1115</v>
      </c>
      <c r="B43" s="53" t="s">
        <v>1428</v>
      </c>
      <c r="C43" s="53">
        <v>121.84</v>
      </c>
      <c r="D43" s="54">
        <v>9.9559999999999995</v>
      </c>
      <c r="E43" s="54">
        <v>126.21</v>
      </c>
      <c r="F43" s="54">
        <v>12.09</v>
      </c>
      <c r="G43" s="54">
        <v>85.18</v>
      </c>
      <c r="H43" s="54">
        <v>146.17760000000001</v>
      </c>
      <c r="I43" s="54">
        <v>20.655899999999999</v>
      </c>
      <c r="J43" s="54">
        <v>14.780799999999999</v>
      </c>
      <c r="K43" s="54">
        <v>275.32170000000002</v>
      </c>
      <c r="L43" s="54" t="s">
        <v>175</v>
      </c>
      <c r="M43" s="54">
        <v>108.7427</v>
      </c>
      <c r="N43" s="54">
        <v>120.304</v>
      </c>
      <c r="O43" s="54">
        <v>104.61</v>
      </c>
      <c r="P43" s="54">
        <v>679.69569999999999</v>
      </c>
      <c r="Q43" s="54">
        <v>567.35900000000004</v>
      </c>
      <c r="R43" s="54">
        <v>311541.58960000001</v>
      </c>
      <c r="S43" s="54">
        <v>3628.87</v>
      </c>
      <c r="T43" s="54">
        <v>96923.535799999998</v>
      </c>
      <c r="U43" s="54">
        <v>28801.437600000001</v>
      </c>
      <c r="V43" s="54">
        <v>306.14699999999999</v>
      </c>
      <c r="W43" s="54">
        <v>14915.986800000001</v>
      </c>
      <c r="X43" s="54">
        <v>15063.867</v>
      </c>
      <c r="Y43" s="54">
        <v>32268.348000000002</v>
      </c>
      <c r="Z43" s="54">
        <v>4846.8599999999997</v>
      </c>
      <c r="AA43" s="54">
        <v>666449.76847232005</v>
      </c>
      <c r="AB43" s="54">
        <v>6053.3180469999998</v>
      </c>
      <c r="AC43" s="54">
        <v>183137.02089409999</v>
      </c>
      <c r="AD43" s="54">
        <v>41177.415336719998</v>
      </c>
      <c r="AE43" s="54">
        <v>395.29700639999999</v>
      </c>
      <c r="AF43" s="54">
        <v>24733.689311760001</v>
      </c>
      <c r="AG43" s="54">
        <v>21077.362706399999</v>
      </c>
      <c r="AH43" s="54">
        <v>38870.452000800004</v>
      </c>
      <c r="AI43" s="54">
        <v>11107.064376</v>
      </c>
      <c r="AJ43" s="54">
        <v>993001.38815150002</v>
      </c>
      <c r="AK43" s="54">
        <v>67.1146864872903</v>
      </c>
      <c r="AL43" s="54">
        <v>0.60959814550394797</v>
      </c>
      <c r="AM43" s="54">
        <v>18.442775919479299</v>
      </c>
      <c r="AN43" s="54">
        <v>4.1467631191707497</v>
      </c>
      <c r="AO43" s="54">
        <v>3.9808303504575801E-2</v>
      </c>
      <c r="AP43" s="54">
        <v>2.4908010811346899</v>
      </c>
      <c r="AQ43" s="54">
        <v>2.12259146441236</v>
      </c>
      <c r="AR43" s="54">
        <v>3.9144408522085201</v>
      </c>
      <c r="AS43" s="54">
        <v>1.1185346272955501</v>
      </c>
      <c r="AT43" s="54">
        <v>100</v>
      </c>
    </row>
    <row r="44" spans="1:46" s="47" customFormat="1" x14ac:dyDescent="0.2">
      <c r="A44" s="21" t="s">
        <v>1116</v>
      </c>
      <c r="B44" s="21" t="s">
        <v>1312</v>
      </c>
      <c r="C44" s="21">
        <v>120.1</v>
      </c>
      <c r="D44" s="50">
        <v>9.5284999999999993</v>
      </c>
      <c r="E44" s="47">
        <v>111.64</v>
      </c>
      <c r="F44" s="47">
        <v>12.974</v>
      </c>
      <c r="G44" s="50">
        <v>184.38</v>
      </c>
      <c r="H44" s="47">
        <v>95.388300000000001</v>
      </c>
      <c r="I44" s="47" t="s">
        <v>175</v>
      </c>
      <c r="J44" s="47">
        <v>15.475199999999999</v>
      </c>
      <c r="K44" s="47">
        <v>114.1369</v>
      </c>
      <c r="L44" s="47" t="s">
        <v>175</v>
      </c>
      <c r="M44" s="47" t="s">
        <v>175</v>
      </c>
      <c r="N44" s="47">
        <v>39.143999999999998</v>
      </c>
      <c r="O44" s="47">
        <v>91.98</v>
      </c>
      <c r="P44" s="47">
        <v>776.24549999999999</v>
      </c>
      <c r="Q44" s="47">
        <v>263.61399999999998</v>
      </c>
      <c r="R44" s="47">
        <v>288679.40360000002</v>
      </c>
      <c r="S44" s="47">
        <v>2656.24</v>
      </c>
      <c r="T44" s="47">
        <v>73117.480800000005</v>
      </c>
      <c r="U44" s="47">
        <v>19800.3832</v>
      </c>
      <c r="V44" s="47">
        <v>265.76609999999999</v>
      </c>
      <c r="W44" s="50">
        <v>7559.5259999999998</v>
      </c>
      <c r="X44" s="47">
        <v>14630.364</v>
      </c>
      <c r="Y44" s="47">
        <v>23525.292000000001</v>
      </c>
      <c r="Z44" s="47">
        <v>1935.05</v>
      </c>
      <c r="AA44" s="47">
        <v>617542.98018111999</v>
      </c>
      <c r="AB44" s="47">
        <v>4430.8739439999999</v>
      </c>
      <c r="AC44" s="47">
        <v>138155.4799716</v>
      </c>
      <c r="AD44" s="47">
        <v>28308.60786104</v>
      </c>
      <c r="AE44" s="47">
        <v>343.15718831999999</v>
      </c>
      <c r="AF44" s="47">
        <v>12535.206013200001</v>
      </c>
      <c r="AG44" s="47">
        <v>20470.805308800002</v>
      </c>
      <c r="AH44" s="47">
        <v>28338.566743200001</v>
      </c>
      <c r="AI44" s="47">
        <v>4434.3605799999996</v>
      </c>
      <c r="AJ44" s="47">
        <v>854560.03779127996</v>
      </c>
      <c r="AK44" s="47">
        <v>72.264434664794194</v>
      </c>
      <c r="AL44" s="47">
        <v>0.51849767693937099</v>
      </c>
      <c r="AM44" s="47">
        <v>16.166854739507901</v>
      </c>
      <c r="AN44" s="47">
        <v>3.3126528984677601</v>
      </c>
      <c r="AO44" s="47">
        <v>4.0156006967858399E-2</v>
      </c>
      <c r="AP44" s="47">
        <v>1.4668607773420901</v>
      </c>
      <c r="AQ44" s="47">
        <v>2.3954788901326798</v>
      </c>
      <c r="AR44" s="47">
        <v>3.3161586652758399</v>
      </c>
      <c r="AS44" s="47">
        <v>0.51890568057233</v>
      </c>
      <c r="AT44" s="47">
        <v>100</v>
      </c>
    </row>
    <row r="45" spans="1:46" s="47" customFormat="1" x14ac:dyDescent="0.2">
      <c r="A45" s="21" t="s">
        <v>1117</v>
      </c>
      <c r="B45" s="21" t="s">
        <v>1313</v>
      </c>
      <c r="C45" s="21">
        <v>120.12</v>
      </c>
      <c r="D45" s="47">
        <v>14.212</v>
      </c>
      <c r="E45" s="47">
        <v>105.21</v>
      </c>
      <c r="F45" s="47">
        <v>16.821999999999999</v>
      </c>
      <c r="G45" s="47">
        <v>109.66</v>
      </c>
      <c r="H45" s="47">
        <v>83.903800000000004</v>
      </c>
      <c r="I45" s="47">
        <v>12.9564</v>
      </c>
      <c r="J45" s="47">
        <v>15.103199999999999</v>
      </c>
      <c r="K45" s="47">
        <v>111.2586</v>
      </c>
      <c r="L45" s="47" t="s">
        <v>175</v>
      </c>
      <c r="M45" s="47" t="s">
        <v>175</v>
      </c>
      <c r="N45" s="47">
        <v>56.816000000000003</v>
      </c>
      <c r="O45" s="47">
        <v>106.5</v>
      </c>
      <c r="P45" s="47">
        <v>630.99009999999998</v>
      </c>
      <c r="Q45" s="47">
        <v>453.67399999999998</v>
      </c>
      <c r="R45" s="47">
        <v>246864.72500000001</v>
      </c>
      <c r="S45" s="47">
        <v>3542.08</v>
      </c>
      <c r="T45" s="47">
        <v>60049.089099999997</v>
      </c>
      <c r="U45" s="47">
        <v>22416.5344</v>
      </c>
      <c r="V45" s="47">
        <v>298.64400000000001</v>
      </c>
      <c r="W45" s="47">
        <v>4902.5886</v>
      </c>
      <c r="X45" s="47">
        <v>19438.208999999999</v>
      </c>
      <c r="Y45" s="47">
        <v>23512.86</v>
      </c>
      <c r="Z45" s="47">
        <v>1980.42</v>
      </c>
      <c r="AA45" s="47">
        <v>528093.01971999998</v>
      </c>
      <c r="AB45" s="47">
        <v>5908.5436479999998</v>
      </c>
      <c r="AC45" s="47">
        <v>113462.75385445</v>
      </c>
      <c r="AD45" s="47">
        <v>32048.91923168</v>
      </c>
      <c r="AE45" s="47">
        <v>385.6091328</v>
      </c>
      <c r="AF45" s="47">
        <v>8129.4724165199996</v>
      </c>
      <c r="AG45" s="47">
        <v>27197.942032800001</v>
      </c>
      <c r="AH45" s="47">
        <v>28323.591155999999</v>
      </c>
      <c r="AI45" s="47">
        <v>4538.3304719999996</v>
      </c>
      <c r="AJ45" s="47">
        <v>748088.18166424998</v>
      </c>
      <c r="AK45" s="47">
        <v>70.592348958804095</v>
      </c>
      <c r="AL45" s="47">
        <v>0.78981914068678805</v>
      </c>
      <c r="AM45" s="47">
        <v>15.167029320264399</v>
      </c>
      <c r="AN45" s="47">
        <v>4.2841098171584102</v>
      </c>
      <c r="AO45" s="47">
        <v>5.1545946353830398E-2</v>
      </c>
      <c r="AP45" s="47">
        <v>1.0866997522183299</v>
      </c>
      <c r="AQ45" s="47">
        <v>3.6356598993842599</v>
      </c>
      <c r="AR45" s="47">
        <v>3.7861300111691798</v>
      </c>
      <c r="AS45" s="47">
        <v>0.60665715396060804</v>
      </c>
      <c r="AT45" s="47">
        <v>100</v>
      </c>
    </row>
    <row r="46" spans="1:46" s="47" customFormat="1" x14ac:dyDescent="0.2">
      <c r="A46" s="21" t="s">
        <v>1118</v>
      </c>
      <c r="B46" s="21" t="s">
        <v>1314</v>
      </c>
      <c r="C46" s="21">
        <v>123.25</v>
      </c>
      <c r="D46" s="47">
        <v>17.29</v>
      </c>
      <c r="E46" s="47">
        <v>132.32</v>
      </c>
      <c r="F46" s="47">
        <v>22.437999999999999</v>
      </c>
      <c r="G46" s="47">
        <v>106.73</v>
      </c>
      <c r="H46" s="47">
        <v>109.4169</v>
      </c>
      <c r="I46" s="47">
        <v>18.018599999999999</v>
      </c>
      <c r="J46" s="50">
        <v>25.147200000000002</v>
      </c>
      <c r="K46" s="50">
        <v>171.79920000000001</v>
      </c>
      <c r="L46" s="47" t="s">
        <v>175</v>
      </c>
      <c r="M46" s="47" t="s">
        <v>175</v>
      </c>
      <c r="N46" s="47">
        <v>92.888000000000005</v>
      </c>
      <c r="O46" s="47">
        <v>124.1</v>
      </c>
      <c r="P46" s="47">
        <v>661.89829999999995</v>
      </c>
      <c r="Q46" s="47">
        <v>330.82400000000001</v>
      </c>
      <c r="R46" s="47">
        <v>247579.48300000001</v>
      </c>
      <c r="S46" s="47">
        <v>4296.95</v>
      </c>
      <c r="T46" s="47">
        <v>68428.478300000002</v>
      </c>
      <c r="U46" s="47">
        <v>27627.163199999999</v>
      </c>
      <c r="V46" s="47">
        <v>216.77520000000001</v>
      </c>
      <c r="W46" s="47">
        <v>4338.3833999999997</v>
      </c>
      <c r="X46" s="47">
        <v>18413.156999999999</v>
      </c>
      <c r="Y46" s="47">
        <v>22588.450499999999</v>
      </c>
      <c r="Z46" s="47">
        <v>1475.28</v>
      </c>
      <c r="AA46" s="47">
        <v>529622.03003360005</v>
      </c>
      <c r="AB46" s="47">
        <v>7167.742295</v>
      </c>
      <c r="AC46" s="47">
        <v>129295.60974785</v>
      </c>
      <c r="AD46" s="47">
        <v>39498.55522704</v>
      </c>
      <c r="AE46" s="47">
        <v>279.90013823999999</v>
      </c>
      <c r="AF46" s="47">
        <v>7193.9073538800003</v>
      </c>
      <c r="AG46" s="47">
        <v>25763.6892744</v>
      </c>
      <c r="AH46" s="47">
        <v>27210.047472300001</v>
      </c>
      <c r="AI46" s="47">
        <v>3380.7516479999999</v>
      </c>
      <c r="AJ46" s="47">
        <v>769412.23319030995</v>
      </c>
      <c r="AK46" s="47">
        <v>68.834625599538796</v>
      </c>
      <c r="AL46" s="47">
        <v>0.93158673410734505</v>
      </c>
      <c r="AM46" s="47">
        <v>16.804465041026901</v>
      </c>
      <c r="AN46" s="47">
        <v>5.1336011468471501</v>
      </c>
      <c r="AO46" s="47">
        <v>3.6378436183606699E-2</v>
      </c>
      <c r="AP46" s="47">
        <v>0.93498738953642602</v>
      </c>
      <c r="AQ46" s="47">
        <v>3.3484896864159301</v>
      </c>
      <c r="AR46" s="47">
        <v>3.5364719065455401</v>
      </c>
      <c r="AS46" s="47">
        <v>0.43939405979834301</v>
      </c>
      <c r="AT46" s="47">
        <v>100</v>
      </c>
    </row>
    <row r="47" spans="1:46" s="52" customFormat="1" x14ac:dyDescent="0.2">
      <c r="A47" s="51" t="s">
        <v>1434</v>
      </c>
      <c r="B47" s="51" t="s">
        <v>942</v>
      </c>
      <c r="C47" s="51"/>
      <c r="D47" s="52">
        <f>AVERAGE(D44:D46)</f>
        <v>13.676833333333333</v>
      </c>
      <c r="E47" s="52">
        <f t="shared" ref="E47:AT47" si="12">AVERAGE(E44:E46)</f>
        <v>116.38999999999999</v>
      </c>
      <c r="F47" s="52">
        <f t="shared" si="12"/>
        <v>17.411333333333332</v>
      </c>
      <c r="G47" s="52">
        <f t="shared" si="12"/>
        <v>133.59</v>
      </c>
      <c r="H47" s="52">
        <f t="shared" si="12"/>
        <v>96.236333333333334</v>
      </c>
      <c r="I47" s="52">
        <f t="shared" si="12"/>
        <v>15.487500000000001</v>
      </c>
      <c r="J47" s="52">
        <f t="shared" si="12"/>
        <v>18.575199999999999</v>
      </c>
      <c r="K47" s="52">
        <f t="shared" si="12"/>
        <v>132.39823333333334</v>
      </c>
      <c r="L47" s="52" t="e">
        <f t="shared" si="12"/>
        <v>#DIV/0!</v>
      </c>
      <c r="M47" s="52" t="e">
        <f t="shared" si="12"/>
        <v>#DIV/0!</v>
      </c>
      <c r="N47" s="52">
        <f t="shared" si="12"/>
        <v>62.949333333333335</v>
      </c>
      <c r="O47" s="52">
        <f t="shared" si="12"/>
        <v>107.52666666666669</v>
      </c>
      <c r="P47" s="52">
        <f t="shared" si="12"/>
        <v>689.71129999999994</v>
      </c>
      <c r="Q47" s="52">
        <f t="shared" si="12"/>
        <v>349.37066666666669</v>
      </c>
      <c r="R47" s="52">
        <f t="shared" si="12"/>
        <v>261041.20386666668</v>
      </c>
      <c r="S47" s="52">
        <f t="shared" si="12"/>
        <v>3498.4233333333336</v>
      </c>
      <c r="T47" s="52">
        <f t="shared" si="12"/>
        <v>67198.349400000006</v>
      </c>
      <c r="U47" s="52">
        <f t="shared" si="12"/>
        <v>23281.360266666667</v>
      </c>
      <c r="V47" s="52">
        <f t="shared" si="12"/>
        <v>260.39510000000001</v>
      </c>
      <c r="W47" s="52">
        <f t="shared" si="12"/>
        <v>5600.1660000000002</v>
      </c>
      <c r="X47" s="52">
        <f t="shared" si="12"/>
        <v>17493.91</v>
      </c>
      <c r="Y47" s="52">
        <f t="shared" si="12"/>
        <v>23208.867500000004</v>
      </c>
      <c r="Z47" s="52">
        <f t="shared" si="12"/>
        <v>1796.9166666666667</v>
      </c>
      <c r="AA47" s="52">
        <f t="shared" si="12"/>
        <v>558419.34331157338</v>
      </c>
      <c r="AB47" s="52">
        <f t="shared" si="12"/>
        <v>5835.7199623333336</v>
      </c>
      <c r="AC47" s="52">
        <f t="shared" si="12"/>
        <v>126971.2811913</v>
      </c>
      <c r="AD47" s="52">
        <f t="shared" si="12"/>
        <v>33285.360773253335</v>
      </c>
      <c r="AE47" s="52">
        <f t="shared" si="12"/>
        <v>336.22215311999997</v>
      </c>
      <c r="AF47" s="52">
        <f t="shared" si="12"/>
        <v>9286.1952612000005</v>
      </c>
      <c r="AG47" s="52">
        <f t="shared" si="12"/>
        <v>24477.478871999996</v>
      </c>
      <c r="AH47" s="52">
        <f t="shared" si="12"/>
        <v>27957.401790499996</v>
      </c>
      <c r="AI47" s="52">
        <f t="shared" si="12"/>
        <v>4117.8142333333326</v>
      </c>
      <c r="AJ47" s="52">
        <f t="shared" si="12"/>
        <v>790686.81754861341</v>
      </c>
      <c r="AK47" s="52">
        <f t="shared" si="12"/>
        <v>70.563803074379038</v>
      </c>
      <c r="AL47" s="52">
        <f t="shared" si="12"/>
        <v>0.74663451724450136</v>
      </c>
      <c r="AM47" s="52">
        <f t="shared" si="12"/>
        <v>16.046116366933067</v>
      </c>
      <c r="AN47" s="52">
        <f t="shared" si="12"/>
        <v>4.2434546208244397</v>
      </c>
      <c r="AO47" s="52">
        <f t="shared" si="12"/>
        <v>4.2693463168431832E-2</v>
      </c>
      <c r="AP47" s="52">
        <f t="shared" si="12"/>
        <v>1.1628493063656153</v>
      </c>
      <c r="AQ47" s="52">
        <f t="shared" si="12"/>
        <v>3.1265428253109562</v>
      </c>
      <c r="AR47" s="52">
        <f t="shared" si="12"/>
        <v>3.5462535276635201</v>
      </c>
      <c r="AS47" s="52">
        <f t="shared" si="12"/>
        <v>0.52165229811042702</v>
      </c>
      <c r="AT47" s="52">
        <f t="shared" si="12"/>
        <v>100</v>
      </c>
    </row>
    <row r="48" spans="1:46" s="52" customFormat="1" x14ac:dyDescent="0.2">
      <c r="A48" s="51"/>
      <c r="B48" s="51" t="s">
        <v>943</v>
      </c>
      <c r="C48" s="51"/>
      <c r="D48" s="52">
        <f>(_xlfn.STDEV.S(D44:D46)/AVERAGE(D44:D46)*100)</f>
        <v>28.576259628348495</v>
      </c>
      <c r="E48" s="52">
        <f t="shared" ref="E48:AT48" si="13">(_xlfn.STDEV.S(E44:E46)/AVERAGE(E44:E46)*100)</f>
        <v>12.170673939781453</v>
      </c>
      <c r="F48" s="52">
        <f t="shared" si="13"/>
        <v>27.335323114774656</v>
      </c>
      <c r="G48" s="52">
        <f t="shared" si="13"/>
        <v>32.943948270810644</v>
      </c>
      <c r="H48" s="52">
        <f t="shared" si="13"/>
        <v>13.277390137578527</v>
      </c>
      <c r="I48" s="52">
        <f t="shared" si="13"/>
        <v>23.112290219354509</v>
      </c>
      <c r="J48" s="52">
        <f t="shared" si="13"/>
        <v>30.656775709492713</v>
      </c>
      <c r="K48" s="52">
        <f t="shared" si="13"/>
        <v>25.795339362907605</v>
      </c>
      <c r="L48" s="52" t="e">
        <f t="shared" si="13"/>
        <v>#DIV/0!</v>
      </c>
      <c r="M48" s="52" t="e">
        <f t="shared" si="13"/>
        <v>#DIV/0!</v>
      </c>
      <c r="N48" s="52">
        <f t="shared" si="13"/>
        <v>43.514246313554004</v>
      </c>
      <c r="O48" s="52">
        <f t="shared" si="13"/>
        <v>14.958701446652903</v>
      </c>
      <c r="P48" s="52">
        <f t="shared" si="13"/>
        <v>11.094160399939012</v>
      </c>
      <c r="Q48" s="52">
        <f t="shared" si="13"/>
        <v>27.586123730793492</v>
      </c>
      <c r="R48" s="52">
        <f t="shared" si="13"/>
        <v>9.1702193339852673</v>
      </c>
      <c r="S48" s="52">
        <f t="shared" si="13"/>
        <v>23.474167793010825</v>
      </c>
      <c r="T48" s="52">
        <f t="shared" si="13"/>
        <v>9.8521324604102354</v>
      </c>
      <c r="U48" s="52">
        <f t="shared" si="13"/>
        <v>17.114185379603754</v>
      </c>
      <c r="V48" s="52">
        <f t="shared" si="13"/>
        <v>15.8212752848634</v>
      </c>
      <c r="W48" s="52">
        <f t="shared" si="13"/>
        <v>30.715973642322425</v>
      </c>
      <c r="X48" s="52">
        <f t="shared" si="13"/>
        <v>14.47539240591448</v>
      </c>
      <c r="Y48" s="52">
        <f t="shared" si="13"/>
        <v>2.3152049028682233</v>
      </c>
      <c r="Z48" s="52">
        <f t="shared" si="13"/>
        <v>15.552626681979028</v>
      </c>
      <c r="AA48" s="52">
        <f t="shared" si="13"/>
        <v>9.170219333985262</v>
      </c>
      <c r="AB48" s="52">
        <f t="shared" si="13"/>
        <v>23.474167793010828</v>
      </c>
      <c r="AC48" s="52">
        <f t="shared" si="13"/>
        <v>9.8521324604102283</v>
      </c>
      <c r="AD48" s="52">
        <f t="shared" si="13"/>
        <v>17.114185379603786</v>
      </c>
      <c r="AE48" s="52">
        <f t="shared" si="13"/>
        <v>15.821275284863793</v>
      </c>
      <c r="AF48" s="52">
        <f t="shared" si="13"/>
        <v>30.715973642322442</v>
      </c>
      <c r="AG48" s="52">
        <f t="shared" si="13"/>
        <v>14.475392405914558</v>
      </c>
      <c r="AH48" s="52">
        <f t="shared" si="13"/>
        <v>2.3152049028682171</v>
      </c>
      <c r="AI48" s="52">
        <f t="shared" si="13"/>
        <v>15.552626681979149</v>
      </c>
      <c r="AJ48" s="52">
        <f t="shared" si="13"/>
        <v>7.1246924338478026</v>
      </c>
      <c r="AK48" s="52">
        <f t="shared" si="13"/>
        <v>2.4305417743870148</v>
      </c>
      <c r="AL48" s="52">
        <f t="shared" si="13"/>
        <v>28.113237482067166</v>
      </c>
      <c r="AM48" s="52">
        <f t="shared" si="13"/>
        <v>5.1437240632045338</v>
      </c>
      <c r="AN48" s="52">
        <f t="shared" si="13"/>
        <v>21.472001330172326</v>
      </c>
      <c r="AO48" s="52">
        <f t="shared" si="13"/>
        <v>18.493972780631079</v>
      </c>
      <c r="AP48" s="52">
        <f t="shared" si="13"/>
        <v>23.562089085037844</v>
      </c>
      <c r="AQ48" s="52">
        <f t="shared" si="13"/>
        <v>20.764072310052402</v>
      </c>
      <c r="AR48" s="52">
        <f t="shared" si="13"/>
        <v>6.6306120494449932</v>
      </c>
      <c r="AS48" s="52">
        <f t="shared" si="13"/>
        <v>16.038531236444364</v>
      </c>
      <c r="AT48" s="52">
        <f t="shared" si="13"/>
        <v>0</v>
      </c>
    </row>
    <row r="49" spans="1:46" s="54" customFormat="1" x14ac:dyDescent="0.2">
      <c r="A49" s="53" t="s">
        <v>1119</v>
      </c>
      <c r="B49" s="53" t="s">
        <v>1428</v>
      </c>
      <c r="C49" s="53">
        <v>121.3</v>
      </c>
      <c r="D49" s="54">
        <v>18.391999999999999</v>
      </c>
      <c r="E49" s="54">
        <v>136.52000000000001</v>
      </c>
      <c r="F49" s="54">
        <v>28.509</v>
      </c>
      <c r="G49" s="54">
        <v>105.09</v>
      </c>
      <c r="H49" s="54">
        <v>127.7097</v>
      </c>
      <c r="I49" s="54">
        <v>18.3903</v>
      </c>
      <c r="J49" s="54">
        <v>28.011600000000001</v>
      </c>
      <c r="K49" s="54">
        <v>206.74539999999999</v>
      </c>
      <c r="L49" s="54" t="s">
        <v>175</v>
      </c>
      <c r="M49" s="54" t="s">
        <v>175</v>
      </c>
      <c r="N49" s="54">
        <v>107.464</v>
      </c>
      <c r="O49" s="54">
        <v>165.07</v>
      </c>
      <c r="P49" s="54">
        <v>628.07740000000001</v>
      </c>
      <c r="Q49" s="54">
        <v>753.28499999999997</v>
      </c>
      <c r="R49" s="54">
        <v>250631.02160000001</v>
      </c>
      <c r="S49" s="54">
        <v>5111.9399999999996</v>
      </c>
      <c r="T49" s="54">
        <v>76771.367400000003</v>
      </c>
      <c r="U49" s="54">
        <v>33299.000800000002</v>
      </c>
      <c r="V49" s="54">
        <v>544.89</v>
      </c>
      <c r="W49" s="54">
        <v>19808.490000000002</v>
      </c>
      <c r="X49" s="54">
        <v>36316.948499999999</v>
      </c>
      <c r="Y49" s="54">
        <v>32842.466999999997</v>
      </c>
      <c r="Z49" s="54">
        <v>4959.1899999999996</v>
      </c>
      <c r="AA49" s="54">
        <v>536149.88140672003</v>
      </c>
      <c r="AB49" s="54">
        <v>8527.2271139999993</v>
      </c>
      <c r="AC49" s="54">
        <v>145059.49870230001</v>
      </c>
      <c r="AD49" s="54">
        <v>47607.581443759998</v>
      </c>
      <c r="AE49" s="54">
        <v>703.56196799999998</v>
      </c>
      <c r="AF49" s="54">
        <v>32846.438117999998</v>
      </c>
      <c r="AG49" s="54">
        <v>50814.6743412</v>
      </c>
      <c r="AH49" s="54">
        <v>39562.035748200004</v>
      </c>
      <c r="AI49" s="54">
        <v>11364.479804000001</v>
      </c>
      <c r="AJ49" s="54">
        <v>872635.37864618003</v>
      </c>
      <c r="AK49" s="54">
        <v>61.440309953798902</v>
      </c>
      <c r="AL49" s="54">
        <v>0.97718099938020697</v>
      </c>
      <c r="AM49" s="54">
        <v>16.623151232688699</v>
      </c>
      <c r="AN49" s="54">
        <v>5.45560982384408</v>
      </c>
      <c r="AO49" s="54">
        <v>8.0624964929970705E-2</v>
      </c>
      <c r="AP49" s="54">
        <v>3.7640507045403599</v>
      </c>
      <c r="AQ49" s="54">
        <v>5.8231279162706704</v>
      </c>
      <c r="AR49" s="54">
        <v>4.5336272991334798</v>
      </c>
      <c r="AS49" s="54">
        <v>1.30231710541361</v>
      </c>
      <c r="AT49" s="54">
        <v>100</v>
      </c>
    </row>
    <row r="50" spans="1:46" s="47" customFormat="1" x14ac:dyDescent="0.2">
      <c r="A50" s="21" t="s">
        <v>1120</v>
      </c>
      <c r="B50" s="21" t="s">
        <v>1316</v>
      </c>
      <c r="C50" s="21">
        <v>122.72</v>
      </c>
      <c r="D50" s="47">
        <v>13.6325</v>
      </c>
      <c r="E50" s="47">
        <v>157.06</v>
      </c>
      <c r="F50" s="47">
        <v>38.844000000000001</v>
      </c>
      <c r="G50" s="47">
        <v>148.22</v>
      </c>
      <c r="H50" s="47">
        <v>118.50149999999999</v>
      </c>
      <c r="I50" s="50">
        <v>42.5685</v>
      </c>
      <c r="J50" s="47">
        <v>23.547599999999999</v>
      </c>
      <c r="K50" s="47">
        <v>174.59190000000001</v>
      </c>
      <c r="L50" s="47" t="s">
        <v>175</v>
      </c>
      <c r="M50" s="47">
        <v>52.308300000000003</v>
      </c>
      <c r="N50" s="47">
        <v>111.968</v>
      </c>
      <c r="O50" s="47">
        <v>75.84</v>
      </c>
      <c r="P50" s="47">
        <v>939.24720000000002</v>
      </c>
      <c r="Q50" s="47">
        <v>344.55200000000002</v>
      </c>
      <c r="R50" s="47">
        <v>229548.0986</v>
      </c>
      <c r="S50" s="47">
        <v>3417.65</v>
      </c>
      <c r="T50" s="47">
        <v>71854.7739</v>
      </c>
      <c r="U50" s="47">
        <v>18104.382399999999</v>
      </c>
      <c r="V50" s="47">
        <v>420.75839999999999</v>
      </c>
      <c r="W50" s="47">
        <v>3587.9609999999998</v>
      </c>
      <c r="X50" s="47">
        <v>11383.386</v>
      </c>
      <c r="Y50" s="47">
        <v>19914.037499999999</v>
      </c>
      <c r="Z50" s="47">
        <v>10359.23</v>
      </c>
      <c r="AA50" s="47">
        <v>491049.29252512002</v>
      </c>
      <c r="AB50" s="47">
        <v>5700.9819649999999</v>
      </c>
      <c r="AC50" s="47">
        <v>135769.59528405001</v>
      </c>
      <c r="AD50" s="47">
        <v>25883.83551728</v>
      </c>
      <c r="AE50" s="47">
        <v>543.28324608000003</v>
      </c>
      <c r="AF50" s="47">
        <v>5949.5569302000004</v>
      </c>
      <c r="AG50" s="47">
        <v>15927.633691200001</v>
      </c>
      <c r="AH50" s="47">
        <v>23988.449572500002</v>
      </c>
      <c r="AI50" s="47">
        <v>23739.211468000001</v>
      </c>
      <c r="AJ50" s="47">
        <v>728551.84019943001</v>
      </c>
      <c r="AK50" s="47">
        <v>67.4007346396521</v>
      </c>
      <c r="AL50" s="47">
        <v>0.78250875921738705</v>
      </c>
      <c r="AM50" s="47">
        <v>18.635543525205399</v>
      </c>
      <c r="AN50" s="47">
        <v>3.5527788263076401</v>
      </c>
      <c r="AO50" s="47">
        <v>7.4570293574618404E-2</v>
      </c>
      <c r="AP50" s="47">
        <v>0.81662780902061805</v>
      </c>
      <c r="AQ50" s="47">
        <v>2.1862045790509601</v>
      </c>
      <c r="AR50" s="47">
        <v>3.2926208196706401</v>
      </c>
      <c r="AS50" s="47">
        <v>3.25841074830059</v>
      </c>
      <c r="AT50" s="47">
        <v>100</v>
      </c>
    </row>
    <row r="51" spans="1:46" s="47" customFormat="1" x14ac:dyDescent="0.2">
      <c r="A51" s="21" t="s">
        <v>1121</v>
      </c>
      <c r="B51" s="21" t="s">
        <v>1317</v>
      </c>
      <c r="C51" s="21">
        <v>121.13</v>
      </c>
      <c r="D51" s="47">
        <v>12.986499999999999</v>
      </c>
      <c r="E51" s="47">
        <v>142.91999999999999</v>
      </c>
      <c r="F51" s="47">
        <v>24.492000000000001</v>
      </c>
      <c r="G51" s="47">
        <v>133.41999999999999</v>
      </c>
      <c r="H51" s="47">
        <v>103.5356</v>
      </c>
      <c r="I51" s="47">
        <v>24.195900000000002</v>
      </c>
      <c r="J51" s="47">
        <v>16.826799999999999</v>
      </c>
      <c r="K51" s="47">
        <v>107.6634</v>
      </c>
      <c r="L51" s="47" t="s">
        <v>175</v>
      </c>
      <c r="M51" s="47" t="s">
        <v>175</v>
      </c>
      <c r="N51" s="50">
        <v>75.096000000000004</v>
      </c>
      <c r="O51" s="47">
        <v>71.31</v>
      </c>
      <c r="P51" s="47">
        <v>827.2287</v>
      </c>
      <c r="Q51" s="47">
        <v>257.47800000000001</v>
      </c>
      <c r="R51" s="47">
        <v>216574.4088</v>
      </c>
      <c r="S51" s="47">
        <v>3238.79</v>
      </c>
      <c r="T51" s="47">
        <v>67081.032200000001</v>
      </c>
      <c r="U51" s="47">
        <v>14074.1432</v>
      </c>
      <c r="V51" s="47">
        <v>244.67160000000001</v>
      </c>
      <c r="W51" s="47">
        <v>6867.5568000000003</v>
      </c>
      <c r="X51" s="47">
        <v>9163.2870000000003</v>
      </c>
      <c r="Y51" s="47">
        <v>15435.272999999999</v>
      </c>
      <c r="Z51" s="47">
        <v>9213.66</v>
      </c>
      <c r="AA51" s="47">
        <v>463295.97530495998</v>
      </c>
      <c r="AB51" s="47">
        <v>5402.625599</v>
      </c>
      <c r="AC51" s="47">
        <v>126749.6103419</v>
      </c>
      <c r="AD51" s="47">
        <v>20121.802533040001</v>
      </c>
      <c r="AE51" s="47">
        <v>315.91996992000003</v>
      </c>
      <c r="AF51" s="47">
        <v>11387.782685759999</v>
      </c>
      <c r="AG51" s="47">
        <v>12821.271170399999</v>
      </c>
      <c r="AH51" s="47">
        <v>18593.329855799999</v>
      </c>
      <c r="AI51" s="47">
        <v>21114.023256</v>
      </c>
      <c r="AJ51" s="50">
        <v>679802.34071678005</v>
      </c>
      <c r="AK51" s="47">
        <v>68.151571060562006</v>
      </c>
      <c r="AL51" s="47">
        <v>0.79473477442038498</v>
      </c>
      <c r="AM51" s="47">
        <v>18.645068242668302</v>
      </c>
      <c r="AN51" s="47">
        <v>2.9599489922061299</v>
      </c>
      <c r="AO51" s="47">
        <v>4.6472327469025097E-2</v>
      </c>
      <c r="AP51" s="47">
        <v>1.6751608524549599</v>
      </c>
      <c r="AQ51" s="47">
        <v>1.8860292768161599</v>
      </c>
      <c r="AR51" s="47">
        <v>2.7351082428158899</v>
      </c>
      <c r="AS51" s="47">
        <v>3.1059062305871801</v>
      </c>
      <c r="AT51" s="47">
        <v>100</v>
      </c>
    </row>
    <row r="52" spans="1:46" s="47" customFormat="1" x14ac:dyDescent="0.2">
      <c r="A52" s="21" t="s">
        <v>1122</v>
      </c>
      <c r="B52" s="21" t="s">
        <v>1318</v>
      </c>
      <c r="C52" s="21">
        <v>121.99</v>
      </c>
      <c r="D52" s="50">
        <v>9.1675000000000004</v>
      </c>
      <c r="E52" s="47">
        <v>164.27</v>
      </c>
      <c r="F52" s="47">
        <v>28.574000000000002</v>
      </c>
      <c r="G52" s="47">
        <v>161.63999999999999</v>
      </c>
      <c r="H52" s="50">
        <v>79.505700000000004</v>
      </c>
      <c r="I52" s="47">
        <v>24.425999999999998</v>
      </c>
      <c r="J52" s="47">
        <v>19.765599999999999</v>
      </c>
      <c r="K52" s="47">
        <v>110.46680000000001</v>
      </c>
      <c r="L52" s="47" t="s">
        <v>175</v>
      </c>
      <c r="M52" s="47" t="s">
        <v>175</v>
      </c>
      <c r="N52" s="47">
        <v>103.80800000000001</v>
      </c>
      <c r="O52" s="47">
        <v>86.09</v>
      </c>
      <c r="P52" s="47">
        <v>782.44320000000005</v>
      </c>
      <c r="Q52" s="47">
        <v>467.27199999999999</v>
      </c>
      <c r="R52" s="47">
        <v>215699.81340000001</v>
      </c>
      <c r="S52" s="47">
        <v>3606.39</v>
      </c>
      <c r="T52" s="47">
        <v>72430.166899999997</v>
      </c>
      <c r="U52" s="47">
        <v>17411.628000000001</v>
      </c>
      <c r="V52" s="47">
        <v>335.92529999999999</v>
      </c>
      <c r="W52" s="47">
        <v>3252.7950000000001</v>
      </c>
      <c r="X52" s="47">
        <v>10295.7855</v>
      </c>
      <c r="Y52" s="47">
        <v>14373.0825</v>
      </c>
      <c r="Z52" s="47">
        <v>12194.57</v>
      </c>
      <c r="AA52" s="47">
        <v>461425.04082528001</v>
      </c>
      <c r="AB52" s="47">
        <v>6015.8191589999997</v>
      </c>
      <c r="AC52" s="47">
        <v>136856.80035755</v>
      </c>
      <c r="AD52" s="47">
        <v>24893.404551600001</v>
      </c>
      <c r="AE52" s="47">
        <v>433.74674735999997</v>
      </c>
      <c r="AF52" s="47">
        <v>5393.7846689999997</v>
      </c>
      <c r="AG52" s="47">
        <v>14405.863071600001</v>
      </c>
      <c r="AH52" s="47">
        <v>17313.815179500001</v>
      </c>
      <c r="AI52" s="47">
        <v>27945.076612000001</v>
      </c>
      <c r="AJ52" s="47">
        <v>694683.35117289005</v>
      </c>
      <c r="AK52" s="47">
        <v>66.422354882439393</v>
      </c>
      <c r="AL52" s="47">
        <v>0.865980039516278</v>
      </c>
      <c r="AM52" s="47">
        <v>19.7006017384012</v>
      </c>
      <c r="AN52" s="47">
        <v>3.5834174677672102</v>
      </c>
      <c r="AO52" s="47">
        <v>6.2438051326215098E-2</v>
      </c>
      <c r="AP52" s="47">
        <v>0.77643787776016804</v>
      </c>
      <c r="AQ52" s="47">
        <v>2.0737308656206301</v>
      </c>
      <c r="AR52" s="47">
        <v>2.4923319596284701</v>
      </c>
      <c r="AS52" s="47">
        <v>4.0227071175404001</v>
      </c>
      <c r="AT52" s="47">
        <v>100</v>
      </c>
    </row>
    <row r="53" spans="1:46" s="52" customFormat="1" x14ac:dyDescent="0.2">
      <c r="A53" s="51" t="s">
        <v>1435</v>
      </c>
      <c r="B53" s="51" t="s">
        <v>942</v>
      </c>
      <c r="C53" s="51"/>
      <c r="D53" s="52">
        <f>AVERAGE(D50:D52)</f>
        <v>11.928833333333335</v>
      </c>
      <c r="E53" s="52">
        <f t="shared" ref="E53:AT53" si="14">AVERAGE(E50:E52)</f>
        <v>154.75</v>
      </c>
      <c r="F53" s="52">
        <f t="shared" si="14"/>
        <v>30.636666666666667</v>
      </c>
      <c r="G53" s="52">
        <f t="shared" si="14"/>
        <v>147.76</v>
      </c>
      <c r="H53" s="52">
        <f t="shared" si="14"/>
        <v>100.51426666666667</v>
      </c>
      <c r="I53" s="52">
        <f t="shared" si="14"/>
        <v>30.396799999999999</v>
      </c>
      <c r="J53" s="52">
        <f t="shared" si="14"/>
        <v>20.046666666666663</v>
      </c>
      <c r="K53" s="52">
        <f t="shared" si="14"/>
        <v>130.90736666666669</v>
      </c>
      <c r="L53" s="52" t="e">
        <f t="shared" si="14"/>
        <v>#DIV/0!</v>
      </c>
      <c r="M53" s="52">
        <f t="shared" si="14"/>
        <v>52.308300000000003</v>
      </c>
      <c r="N53" s="52">
        <f t="shared" si="14"/>
        <v>96.957333333333338</v>
      </c>
      <c r="O53" s="52">
        <f t="shared" si="14"/>
        <v>77.74666666666667</v>
      </c>
      <c r="P53" s="52">
        <f t="shared" si="14"/>
        <v>849.63970000000006</v>
      </c>
      <c r="Q53" s="52">
        <f t="shared" si="14"/>
        <v>356.43399999999997</v>
      </c>
      <c r="R53" s="52">
        <f t="shared" si="14"/>
        <v>220607.44026666667</v>
      </c>
      <c r="S53" s="52">
        <f t="shared" si="14"/>
        <v>3420.9433333333332</v>
      </c>
      <c r="T53" s="52">
        <f t="shared" si="14"/>
        <v>70455.324333333338</v>
      </c>
      <c r="U53" s="52">
        <f t="shared" si="14"/>
        <v>16530.051200000002</v>
      </c>
      <c r="V53" s="52">
        <f t="shared" si="14"/>
        <v>333.7851</v>
      </c>
      <c r="W53" s="52">
        <f t="shared" si="14"/>
        <v>4569.4376000000002</v>
      </c>
      <c r="X53" s="52">
        <f t="shared" si="14"/>
        <v>10280.8195</v>
      </c>
      <c r="Y53" s="52">
        <f t="shared" si="14"/>
        <v>16574.130999999998</v>
      </c>
      <c r="Z53" s="52">
        <f t="shared" si="14"/>
        <v>10589.153333333334</v>
      </c>
      <c r="AA53" s="52">
        <f t="shared" si="14"/>
        <v>471923.43621845334</v>
      </c>
      <c r="AB53" s="52">
        <f t="shared" si="14"/>
        <v>5706.4755743333335</v>
      </c>
      <c r="AC53" s="52">
        <f t="shared" si="14"/>
        <v>133125.33532783334</v>
      </c>
      <c r="AD53" s="52">
        <f t="shared" si="14"/>
        <v>23633.014200640002</v>
      </c>
      <c r="AE53" s="52">
        <f t="shared" si="14"/>
        <v>430.98332112000003</v>
      </c>
      <c r="AF53" s="52">
        <f t="shared" si="14"/>
        <v>7577.0414283200007</v>
      </c>
      <c r="AG53" s="52">
        <f t="shared" si="14"/>
        <v>14384.9226444</v>
      </c>
      <c r="AH53" s="52">
        <f t="shared" si="14"/>
        <v>19965.198202600001</v>
      </c>
      <c r="AI53" s="52">
        <f t="shared" si="14"/>
        <v>24266.103778666667</v>
      </c>
      <c r="AJ53" s="52">
        <f t="shared" si="14"/>
        <v>701012.51069636678</v>
      </c>
      <c r="AK53" s="52">
        <f t="shared" si="14"/>
        <v>67.32488686088449</v>
      </c>
      <c r="AL53" s="52">
        <f t="shared" si="14"/>
        <v>0.81440785771801671</v>
      </c>
      <c r="AM53" s="52">
        <f t="shared" si="14"/>
        <v>18.993737835424966</v>
      </c>
      <c r="AN53" s="52">
        <f t="shared" si="14"/>
        <v>3.3653817620936604</v>
      </c>
      <c r="AO53" s="52">
        <f t="shared" si="14"/>
        <v>6.11602241232862E-2</v>
      </c>
      <c r="AP53" s="52">
        <f t="shared" si="14"/>
        <v>1.0894088464119154</v>
      </c>
      <c r="AQ53" s="52">
        <f t="shared" si="14"/>
        <v>2.0486549071625837</v>
      </c>
      <c r="AR53" s="52">
        <f t="shared" si="14"/>
        <v>2.8400203407050006</v>
      </c>
      <c r="AS53" s="52">
        <f t="shared" si="14"/>
        <v>3.4623413654760569</v>
      </c>
      <c r="AT53" s="52">
        <f t="shared" si="14"/>
        <v>100</v>
      </c>
    </row>
    <row r="54" spans="1:46" s="52" customFormat="1" x14ac:dyDescent="0.2">
      <c r="A54" s="51"/>
      <c r="B54" s="51" t="s">
        <v>943</v>
      </c>
      <c r="C54" s="51"/>
      <c r="D54" s="52">
        <f>(_xlfn.STDEV.S(D50:D52)/AVERAGE(D50:D52)*100)</f>
        <v>20.22913446806734</v>
      </c>
      <c r="E54" s="52">
        <f t="shared" ref="E54:AT54" si="15">(_xlfn.STDEV.S(E50:E52)/AVERAGE(E50:E52)*100)</f>
        <v>7.0183090800408507</v>
      </c>
      <c r="F54" s="52">
        <f t="shared" si="15"/>
        <v>24.137720566063134</v>
      </c>
      <c r="G54" s="52">
        <f t="shared" si="15"/>
        <v>9.5530742764743763</v>
      </c>
      <c r="H54" s="52">
        <f t="shared" si="15"/>
        <v>19.572030300853569</v>
      </c>
      <c r="I54" s="52">
        <f t="shared" si="15"/>
        <v>34.680062527859839</v>
      </c>
      <c r="J54" s="52">
        <f t="shared" si="15"/>
        <v>16.806805174710561</v>
      </c>
      <c r="K54" s="52">
        <f t="shared" si="15"/>
        <v>28.919589997167535</v>
      </c>
      <c r="L54" s="52" t="e">
        <f t="shared" si="15"/>
        <v>#DIV/0!</v>
      </c>
      <c r="M54" s="52" t="e">
        <f t="shared" si="15"/>
        <v>#DIV/0!</v>
      </c>
      <c r="N54" s="52">
        <f t="shared" si="15"/>
        <v>19.974875565145815</v>
      </c>
      <c r="O54" s="52">
        <f t="shared" si="15"/>
        <v>9.7396172597510979</v>
      </c>
      <c r="P54" s="52">
        <f t="shared" si="15"/>
        <v>9.5062152386708139</v>
      </c>
      <c r="Q54" s="52">
        <f t="shared" si="15"/>
        <v>29.57083438605434</v>
      </c>
      <c r="R54" s="52">
        <f t="shared" si="15"/>
        <v>3.5153738187952879</v>
      </c>
      <c r="S54" s="52">
        <f t="shared" si="15"/>
        <v>5.3734338607733747</v>
      </c>
      <c r="T54" s="52">
        <f t="shared" si="15"/>
        <v>4.1676773537200491</v>
      </c>
      <c r="U54" s="52">
        <f t="shared" si="15"/>
        <v>13.036251974535976</v>
      </c>
      <c r="V54" s="52">
        <f t="shared" si="15"/>
        <v>26.383115125899547</v>
      </c>
      <c r="W54" s="52">
        <f t="shared" si="15"/>
        <v>43.709375287198618</v>
      </c>
      <c r="X54" s="52">
        <f t="shared" si="15"/>
        <v>10.798022116393343</v>
      </c>
      <c r="Y54" s="52">
        <f t="shared" si="15"/>
        <v>17.74330217435898</v>
      </c>
      <c r="Z54" s="52">
        <f t="shared" si="15"/>
        <v>14.200351534683556</v>
      </c>
      <c r="AA54" s="52">
        <f t="shared" si="15"/>
        <v>3.5153738187952941</v>
      </c>
      <c r="AB54" s="52">
        <f t="shared" si="15"/>
        <v>5.3734338607733729</v>
      </c>
      <c r="AC54" s="52">
        <f t="shared" si="15"/>
        <v>4.1676773537200544</v>
      </c>
      <c r="AD54" s="52">
        <f t="shared" si="15"/>
        <v>13.036251974535798</v>
      </c>
      <c r="AE54" s="52">
        <f t="shared" si="15"/>
        <v>26.383115125899536</v>
      </c>
      <c r="AF54" s="52">
        <f t="shared" si="15"/>
        <v>43.709375287198554</v>
      </c>
      <c r="AG54" s="52">
        <f t="shared" si="15"/>
        <v>10.798022116393346</v>
      </c>
      <c r="AH54" s="52">
        <f t="shared" si="15"/>
        <v>17.743302174358941</v>
      </c>
      <c r="AI54" s="52">
        <f t="shared" si="15"/>
        <v>14.200351534683664</v>
      </c>
      <c r="AJ54" s="52">
        <f t="shared" si="15"/>
        <v>3.5639074246501048</v>
      </c>
      <c r="AK54" s="52">
        <f t="shared" si="15"/>
        <v>1.2879333267429185</v>
      </c>
      <c r="AL54" s="52">
        <f t="shared" si="15"/>
        <v>5.5352145990839947</v>
      </c>
      <c r="AM54" s="52">
        <f t="shared" si="15"/>
        <v>3.2230655523129403</v>
      </c>
      <c r="AN54" s="52">
        <f t="shared" si="15"/>
        <v>10.443068242706115</v>
      </c>
      <c r="AO54" s="52">
        <f t="shared" si="15"/>
        <v>23.041936510224268</v>
      </c>
      <c r="AP54" s="52">
        <f t="shared" si="15"/>
        <v>46.600867876918556</v>
      </c>
      <c r="AQ54" s="52">
        <f t="shared" si="15"/>
        <v>7.4024475171054576</v>
      </c>
      <c r="AR54" s="52">
        <f t="shared" si="15"/>
        <v>14.448125966983433</v>
      </c>
      <c r="AS54" s="52">
        <f t="shared" si="15"/>
        <v>14.188233878542119</v>
      </c>
      <c r="AT54" s="52">
        <f t="shared" si="15"/>
        <v>0</v>
      </c>
    </row>
    <row r="55" spans="1:46" s="54" customFormat="1" x14ac:dyDescent="0.2">
      <c r="A55" s="53" t="s">
        <v>1123</v>
      </c>
      <c r="B55" s="53" t="s">
        <v>1428</v>
      </c>
      <c r="C55" s="53">
        <v>123.14</v>
      </c>
      <c r="D55" s="54">
        <v>11.798999999999999</v>
      </c>
      <c r="E55" s="54">
        <v>152.08000000000001</v>
      </c>
      <c r="F55" s="54">
        <v>22.138999999999999</v>
      </c>
      <c r="G55" s="54">
        <v>155.35</v>
      </c>
      <c r="H55" s="54">
        <v>97.942700000000002</v>
      </c>
      <c r="I55" s="54">
        <v>19.841699999999999</v>
      </c>
      <c r="J55" s="54">
        <v>18.587599999999998</v>
      </c>
      <c r="K55" s="54">
        <v>283.41090000000003</v>
      </c>
      <c r="L55" s="54" t="s">
        <v>175</v>
      </c>
      <c r="M55" s="54" t="s">
        <v>175</v>
      </c>
      <c r="N55" s="54">
        <v>123.504</v>
      </c>
      <c r="O55" s="54">
        <v>85.31</v>
      </c>
      <c r="P55" s="54">
        <v>1336.8344</v>
      </c>
      <c r="Q55" s="54">
        <v>565.74699999999996</v>
      </c>
      <c r="R55" s="54">
        <v>261277.3118</v>
      </c>
      <c r="S55" s="54">
        <v>3997.95</v>
      </c>
      <c r="T55" s="54">
        <v>62327.365100000003</v>
      </c>
      <c r="U55" s="54">
        <v>25403.716</v>
      </c>
      <c r="V55" s="54">
        <v>387.62220000000002</v>
      </c>
      <c r="W55" s="54">
        <v>4724.6081999999997</v>
      </c>
      <c r="X55" s="54">
        <v>16568.726999999999</v>
      </c>
      <c r="Y55" s="54">
        <v>26369.595000000001</v>
      </c>
      <c r="Z55" s="54">
        <v>5499.42</v>
      </c>
      <c r="AA55" s="54">
        <v>558924.42540256004</v>
      </c>
      <c r="AB55" s="54">
        <v>6668.9803949999996</v>
      </c>
      <c r="AC55" s="54">
        <v>117767.55635645</v>
      </c>
      <c r="AD55" s="54">
        <v>36319.692765200001</v>
      </c>
      <c r="AE55" s="54">
        <v>500.49778464000002</v>
      </c>
      <c r="AF55" s="54">
        <v>7834.3453172400004</v>
      </c>
      <c r="AG55" s="54">
        <v>23182.962818399999</v>
      </c>
      <c r="AH55" s="54">
        <v>31764.814137000001</v>
      </c>
      <c r="AI55" s="54">
        <v>12602.470872</v>
      </c>
      <c r="AJ55" s="54">
        <v>795565.74584849004</v>
      </c>
      <c r="AK55" s="54">
        <v>70.254963630498395</v>
      </c>
      <c r="AL55" s="54">
        <v>0.83826892117977903</v>
      </c>
      <c r="AM55" s="54">
        <v>14.8029948462459</v>
      </c>
      <c r="AN55" s="54">
        <v>4.5652660329743302</v>
      </c>
      <c r="AO55" s="54">
        <v>6.2910926878357101E-2</v>
      </c>
      <c r="AP55" s="54">
        <v>0.98475146248088896</v>
      </c>
      <c r="AQ55" s="54">
        <v>2.9140222463543601</v>
      </c>
      <c r="AR55" s="54">
        <v>3.9927327568788198</v>
      </c>
      <c r="AS55" s="54">
        <v>1.5840891765091201</v>
      </c>
      <c r="AT55" s="54">
        <v>100</v>
      </c>
    </row>
    <row r="56" spans="1:46" s="47" customFormat="1" x14ac:dyDescent="0.2">
      <c r="A56" s="21" t="s">
        <v>1124</v>
      </c>
      <c r="B56" s="21" t="s">
        <v>1320</v>
      </c>
      <c r="C56" s="21">
        <v>123.11</v>
      </c>
      <c r="D56" s="47">
        <v>13.262</v>
      </c>
      <c r="E56" s="47">
        <v>141.03</v>
      </c>
      <c r="F56" s="47">
        <v>14.183</v>
      </c>
      <c r="G56" s="47">
        <v>84.22</v>
      </c>
      <c r="H56" s="47">
        <v>175.1206</v>
      </c>
      <c r="I56" s="47">
        <v>22.2135</v>
      </c>
      <c r="J56" s="47">
        <v>38.142400000000002</v>
      </c>
      <c r="K56" s="47">
        <v>204.08109999999999</v>
      </c>
      <c r="L56" s="47" t="s">
        <v>175</v>
      </c>
      <c r="M56" s="47" t="s">
        <v>175</v>
      </c>
      <c r="N56" s="47">
        <v>79.599999999999994</v>
      </c>
      <c r="O56" s="47">
        <v>56.23</v>
      </c>
      <c r="P56" s="47">
        <v>433.70030000000003</v>
      </c>
      <c r="Q56" s="47">
        <v>192.20500000000001</v>
      </c>
      <c r="R56" s="47">
        <v>289364.06819999998</v>
      </c>
      <c r="S56" s="47">
        <v>3470.75</v>
      </c>
      <c r="T56" s="47">
        <v>77886.690700000006</v>
      </c>
      <c r="U56" s="47">
        <v>32824.698400000001</v>
      </c>
      <c r="V56" s="47">
        <v>353.9325</v>
      </c>
      <c r="W56" s="47">
        <v>10518.830400000001</v>
      </c>
      <c r="X56" s="47">
        <v>8686.1460000000006</v>
      </c>
      <c r="Y56" s="47">
        <v>25244.919000000002</v>
      </c>
      <c r="Z56" s="47">
        <v>732.01</v>
      </c>
      <c r="AA56" s="47">
        <v>619007.61469344003</v>
      </c>
      <c r="AB56" s="47">
        <v>5789.5580749999999</v>
      </c>
      <c r="AC56" s="47">
        <v>147166.90207765001</v>
      </c>
      <c r="AD56" s="47">
        <v>46929.47130248</v>
      </c>
      <c r="AE56" s="47">
        <v>456.99764399999998</v>
      </c>
      <c r="AF56" s="47">
        <v>17442.324569280001</v>
      </c>
      <c r="AG56" s="47">
        <v>12153.6554832</v>
      </c>
      <c r="AH56" s="47">
        <v>30410.029427400001</v>
      </c>
      <c r="AI56" s="47">
        <v>1677.4741160000001</v>
      </c>
      <c r="AJ56" s="47">
        <v>881034.02738844999</v>
      </c>
      <c r="AK56" s="47">
        <v>70.259217629572703</v>
      </c>
      <c r="AL56" s="47">
        <v>0.65713217594572804</v>
      </c>
      <c r="AM56" s="47">
        <v>16.703884016135</v>
      </c>
      <c r="AN56" s="47">
        <v>5.3266355036919197</v>
      </c>
      <c r="AO56" s="47">
        <v>5.1870600884125498E-2</v>
      </c>
      <c r="AP56" s="47">
        <v>1.9797560624284101</v>
      </c>
      <c r="AQ56" s="47">
        <v>1.3794762864296799</v>
      </c>
      <c r="AR56" s="47">
        <v>3.4516293902451198</v>
      </c>
      <c r="AS56" s="47">
        <v>0.19039833466731701</v>
      </c>
      <c r="AT56" s="47">
        <v>100</v>
      </c>
    </row>
    <row r="57" spans="1:46" s="47" customFormat="1" x14ac:dyDescent="0.2">
      <c r="A57" s="21" t="s">
        <v>1127</v>
      </c>
      <c r="B57" s="21" t="s">
        <v>1321</v>
      </c>
      <c r="C57" s="21">
        <v>121.34</v>
      </c>
      <c r="D57" s="47">
        <v>16.853000000000002</v>
      </c>
      <c r="E57" s="47">
        <v>131.07</v>
      </c>
      <c r="F57" s="47">
        <v>18.446999999999999</v>
      </c>
      <c r="G57" s="47">
        <v>85.96</v>
      </c>
      <c r="H57" s="47">
        <v>174.08029999999999</v>
      </c>
      <c r="I57" s="47">
        <v>25.204799999999999</v>
      </c>
      <c r="J57" s="47">
        <v>30.764399999999998</v>
      </c>
      <c r="K57" s="47">
        <v>159.56909999999999</v>
      </c>
      <c r="L57" s="47" t="s">
        <v>175</v>
      </c>
      <c r="M57" s="47" t="s">
        <v>175</v>
      </c>
      <c r="N57" s="47">
        <v>89.447999999999993</v>
      </c>
      <c r="O57" s="47">
        <v>85.38</v>
      </c>
      <c r="P57" s="47">
        <v>460.5643</v>
      </c>
      <c r="Q57" s="47">
        <v>243.971</v>
      </c>
      <c r="R57" s="47">
        <v>309065.69459999999</v>
      </c>
      <c r="S57" s="47">
        <v>3293</v>
      </c>
      <c r="T57" s="47">
        <v>91352.725099999996</v>
      </c>
      <c r="U57" s="47">
        <v>32917.310400000002</v>
      </c>
      <c r="V57" s="47">
        <v>374.54730000000001</v>
      </c>
      <c r="W57" s="47">
        <v>11053.481400000001</v>
      </c>
      <c r="X57" s="47">
        <v>9869.2335000000003</v>
      </c>
      <c r="Y57" s="47">
        <v>30412.745999999999</v>
      </c>
      <c r="Z57" s="47">
        <v>1362.09</v>
      </c>
      <c r="AA57" s="47">
        <v>661153.33388832002</v>
      </c>
      <c r="AB57" s="47">
        <v>5493.0532999999996</v>
      </c>
      <c r="AC57" s="47">
        <v>172610.97407644999</v>
      </c>
      <c r="AD57" s="47">
        <v>47061.878678879999</v>
      </c>
      <c r="AE57" s="47">
        <v>483.61547375999999</v>
      </c>
      <c r="AF57" s="47">
        <v>18328.882857479999</v>
      </c>
      <c r="AG57" s="47">
        <v>13809.0315132</v>
      </c>
      <c r="AH57" s="47">
        <v>36635.193831600001</v>
      </c>
      <c r="AI57" s="47">
        <v>3121.365444</v>
      </c>
      <c r="AJ57" s="47">
        <v>958697.32906369003</v>
      </c>
      <c r="AK57" s="47">
        <v>68.9637191890411</v>
      </c>
      <c r="AL57" s="47">
        <v>0.57297054382792301</v>
      </c>
      <c r="AM57" s="47">
        <v>18.004741313406001</v>
      </c>
      <c r="AN57" s="47">
        <v>4.90894021002884</v>
      </c>
      <c r="AO57" s="47">
        <v>5.0445063222646302E-2</v>
      </c>
      <c r="AP57" s="47">
        <v>1.9118529176857999</v>
      </c>
      <c r="AQ57" s="47">
        <v>1.4403953254659201</v>
      </c>
      <c r="AR57" s="47">
        <v>3.8213514026767599</v>
      </c>
      <c r="AS57" s="47">
        <v>0.32558403464506103</v>
      </c>
      <c r="AT57" s="47">
        <v>100</v>
      </c>
    </row>
    <row r="58" spans="1:46" s="47" customFormat="1" x14ac:dyDescent="0.2">
      <c r="A58" s="21" t="s">
        <v>1128</v>
      </c>
      <c r="B58" s="21" t="s">
        <v>1322</v>
      </c>
      <c r="C58" s="21">
        <v>122.97</v>
      </c>
      <c r="D58" s="47">
        <v>15.2</v>
      </c>
      <c r="E58" s="47">
        <v>145.19</v>
      </c>
      <c r="F58" s="47">
        <v>17.420000000000002</v>
      </c>
      <c r="G58" s="47">
        <v>73.62</v>
      </c>
      <c r="H58" s="47">
        <v>157.11619999999999</v>
      </c>
      <c r="I58" s="47">
        <v>20.4435</v>
      </c>
      <c r="J58" s="47">
        <v>29.586400000000001</v>
      </c>
      <c r="K58" s="47">
        <v>172.07740000000001</v>
      </c>
      <c r="L58" s="47" t="s">
        <v>175</v>
      </c>
      <c r="M58" s="47" t="s">
        <v>175</v>
      </c>
      <c r="N58" s="47">
        <v>110.88800000000001</v>
      </c>
      <c r="O58" s="47">
        <v>104.59</v>
      </c>
      <c r="P58" s="47">
        <v>478.15</v>
      </c>
      <c r="Q58" s="47">
        <v>270.86799999999999</v>
      </c>
      <c r="R58" s="47">
        <v>296131.57459999999</v>
      </c>
      <c r="S58" s="47">
        <v>3680.83</v>
      </c>
      <c r="T58" s="47">
        <v>85483.361600000004</v>
      </c>
      <c r="U58" s="47">
        <v>31951.171200000001</v>
      </c>
      <c r="V58" s="47">
        <v>338.29919999999998</v>
      </c>
      <c r="W58" s="47">
        <v>12759.801600000001</v>
      </c>
      <c r="X58" s="47">
        <v>9488.1990000000005</v>
      </c>
      <c r="Y58" s="47">
        <v>24040.569</v>
      </c>
      <c r="Z58" s="47">
        <v>1328.55</v>
      </c>
      <c r="AA58" s="47">
        <v>633484.66438432003</v>
      </c>
      <c r="AB58" s="47">
        <v>6139.9925229999999</v>
      </c>
      <c r="AC58" s="47">
        <v>161520.8117432</v>
      </c>
      <c r="AD58" s="47">
        <v>45680.589464639997</v>
      </c>
      <c r="AE58" s="47">
        <v>436.81192704</v>
      </c>
      <c r="AF58" s="47">
        <v>21158.303013119999</v>
      </c>
      <c r="AG58" s="47">
        <v>13275.8880408</v>
      </c>
      <c r="AH58" s="47">
        <v>28959.269417399999</v>
      </c>
      <c r="AI58" s="47">
        <v>3044.5051800000001</v>
      </c>
      <c r="AJ58" s="47">
        <v>913700.83569352003</v>
      </c>
      <c r="AK58" s="47">
        <v>69.331737439365497</v>
      </c>
      <c r="AL58" s="47">
        <v>0.671991562570872</v>
      </c>
      <c r="AM58" s="47">
        <v>17.677647369185301</v>
      </c>
      <c r="AN58" s="47">
        <v>4.9995127157750003</v>
      </c>
      <c r="AO58" s="47">
        <v>4.7806887109657699E-2</v>
      </c>
      <c r="AP58" s="47">
        <v>2.3156707520203099</v>
      </c>
      <c r="AQ58" s="47">
        <v>1.45297974152812</v>
      </c>
      <c r="AR58" s="47">
        <v>3.1694476229103201</v>
      </c>
      <c r="AS58" s="47">
        <v>0.33320590953483697</v>
      </c>
      <c r="AT58" s="47">
        <v>100</v>
      </c>
    </row>
    <row r="59" spans="1:46" s="52" customFormat="1" x14ac:dyDescent="0.2">
      <c r="A59" s="51" t="s">
        <v>1436</v>
      </c>
      <c r="B59" s="51" t="s">
        <v>942</v>
      </c>
      <c r="C59" s="51"/>
      <c r="D59" s="52">
        <f>AVERAGE(D56:D58)</f>
        <v>15.104999999999999</v>
      </c>
      <c r="E59" s="52">
        <f t="shared" ref="E59:AT59" si="16">AVERAGE(E56:E58)</f>
        <v>139.09666666666666</v>
      </c>
      <c r="F59" s="52">
        <f t="shared" si="16"/>
        <v>16.683333333333334</v>
      </c>
      <c r="G59" s="52">
        <f t="shared" si="16"/>
        <v>81.266666666666666</v>
      </c>
      <c r="H59" s="52">
        <f t="shared" si="16"/>
        <v>168.77236666666667</v>
      </c>
      <c r="I59" s="52">
        <f t="shared" si="16"/>
        <v>22.6206</v>
      </c>
      <c r="J59" s="52">
        <f t="shared" si="16"/>
        <v>32.831066666666665</v>
      </c>
      <c r="K59" s="52">
        <f t="shared" si="16"/>
        <v>178.57586666666666</v>
      </c>
      <c r="L59" s="52" t="e">
        <f t="shared" si="16"/>
        <v>#DIV/0!</v>
      </c>
      <c r="M59" s="52" t="e">
        <f t="shared" si="16"/>
        <v>#DIV/0!</v>
      </c>
      <c r="N59" s="52">
        <f t="shared" si="16"/>
        <v>93.312000000000012</v>
      </c>
      <c r="O59" s="52">
        <f t="shared" si="16"/>
        <v>82.066666666666663</v>
      </c>
      <c r="P59" s="52">
        <f t="shared" si="16"/>
        <v>457.47153333333335</v>
      </c>
      <c r="Q59" s="52">
        <f t="shared" si="16"/>
        <v>235.68133333333336</v>
      </c>
      <c r="R59" s="52">
        <f t="shared" si="16"/>
        <v>298187.11246666661</v>
      </c>
      <c r="S59" s="52">
        <f t="shared" si="16"/>
        <v>3481.5266666666666</v>
      </c>
      <c r="T59" s="52">
        <f t="shared" si="16"/>
        <v>84907.592466666669</v>
      </c>
      <c r="U59" s="52">
        <f t="shared" si="16"/>
        <v>32564.393333333337</v>
      </c>
      <c r="V59" s="52">
        <f t="shared" si="16"/>
        <v>355.59300000000002</v>
      </c>
      <c r="W59" s="52">
        <f t="shared" si="16"/>
        <v>11444.0378</v>
      </c>
      <c r="X59" s="52">
        <f t="shared" si="16"/>
        <v>9347.8595000000005</v>
      </c>
      <c r="Y59" s="52">
        <f t="shared" si="16"/>
        <v>26566.077999999998</v>
      </c>
      <c r="Z59" s="52">
        <f t="shared" si="16"/>
        <v>1140.8833333333332</v>
      </c>
      <c r="AA59" s="52">
        <f t="shared" si="16"/>
        <v>637881.87098869344</v>
      </c>
      <c r="AB59" s="52">
        <f t="shared" si="16"/>
        <v>5807.5346326666668</v>
      </c>
      <c r="AC59" s="52">
        <f t="shared" si="16"/>
        <v>160432.89596576666</v>
      </c>
      <c r="AD59" s="52">
        <f t="shared" si="16"/>
        <v>46557.313148666661</v>
      </c>
      <c r="AE59" s="52">
        <f t="shared" si="16"/>
        <v>459.14168160000003</v>
      </c>
      <c r="AF59" s="52">
        <f t="shared" si="16"/>
        <v>18976.50347996</v>
      </c>
      <c r="AG59" s="52">
        <f t="shared" si="16"/>
        <v>13079.525012400001</v>
      </c>
      <c r="AH59" s="52">
        <f t="shared" si="16"/>
        <v>32001.497558799998</v>
      </c>
      <c r="AI59" s="52">
        <f t="shared" si="16"/>
        <v>2614.4482466666668</v>
      </c>
      <c r="AJ59" s="52">
        <f t="shared" si="16"/>
        <v>917810.73071521998</v>
      </c>
      <c r="AK59" s="52">
        <f t="shared" si="16"/>
        <v>69.518224752659762</v>
      </c>
      <c r="AL59" s="52">
        <f t="shared" si="16"/>
        <v>0.63403142744817431</v>
      </c>
      <c r="AM59" s="52">
        <f t="shared" si="16"/>
        <v>17.462090899575433</v>
      </c>
      <c r="AN59" s="52">
        <f t="shared" si="16"/>
        <v>5.07836280983192</v>
      </c>
      <c r="AO59" s="52">
        <f t="shared" si="16"/>
        <v>5.0040850405476504E-2</v>
      </c>
      <c r="AP59" s="52">
        <f t="shared" si="16"/>
        <v>2.06909324404484</v>
      </c>
      <c r="AQ59" s="52">
        <f t="shared" si="16"/>
        <v>1.4242837844745733</v>
      </c>
      <c r="AR59" s="52">
        <f t="shared" si="16"/>
        <v>3.4808094719440668</v>
      </c>
      <c r="AS59" s="52">
        <f t="shared" si="16"/>
        <v>0.28306275961573835</v>
      </c>
      <c r="AT59" s="52">
        <f t="shared" si="16"/>
        <v>100</v>
      </c>
    </row>
    <row r="60" spans="1:46" s="52" customFormat="1" x14ac:dyDescent="0.2">
      <c r="A60" s="51"/>
      <c r="B60" s="51" t="s">
        <v>943</v>
      </c>
      <c r="C60" s="51"/>
      <c r="D60" s="52">
        <f>(_xlfn.STDEV.S(D56:D58)/AVERAGE(D56:D58)*100)</f>
        <v>11.899264695629961</v>
      </c>
      <c r="E60" s="52">
        <f t="shared" ref="E60:AT60" si="17">(_xlfn.STDEV.S(E56:E58)/AVERAGE(E56:E58)*100)</f>
        <v>5.2163871542247167</v>
      </c>
      <c r="F60" s="52">
        <f t="shared" si="17"/>
        <v>13.339097534032643</v>
      </c>
      <c r="G60" s="52">
        <f t="shared" si="17"/>
        <v>8.2187592912880696</v>
      </c>
      <c r="H60" s="52">
        <f t="shared" si="17"/>
        <v>5.9890898444385732</v>
      </c>
      <c r="I60" s="52">
        <f t="shared" si="17"/>
        <v>10.639038164210573</v>
      </c>
      <c r="J60" s="52">
        <f t="shared" si="17"/>
        <v>14.124753142988498</v>
      </c>
      <c r="K60" s="52">
        <f t="shared" si="17"/>
        <v>12.855335083717701</v>
      </c>
      <c r="L60" s="52" t="e">
        <f t="shared" si="17"/>
        <v>#DIV/0!</v>
      </c>
      <c r="M60" s="52" t="e">
        <f t="shared" si="17"/>
        <v>#DIV/0!</v>
      </c>
      <c r="N60" s="52">
        <f t="shared" si="17"/>
        <v>17.144519313036419</v>
      </c>
      <c r="O60" s="52">
        <f t="shared" si="17"/>
        <v>29.670587172721536</v>
      </c>
      <c r="P60" s="52">
        <f t="shared" si="17"/>
        <v>4.8933453422304565</v>
      </c>
      <c r="Q60" s="52">
        <f t="shared" si="17"/>
        <v>16.964143002407276</v>
      </c>
      <c r="R60" s="52">
        <f t="shared" si="17"/>
        <v>3.3570756715682624</v>
      </c>
      <c r="S60" s="52">
        <f t="shared" si="17"/>
        <v>5.5762737966950509</v>
      </c>
      <c r="T60" s="52">
        <f t="shared" si="17"/>
        <v>7.9515334712878847</v>
      </c>
      <c r="U60" s="52">
        <f t="shared" si="17"/>
        <v>1.6370055798837002</v>
      </c>
      <c r="V60" s="52">
        <f t="shared" si="17"/>
        <v>5.1128706826858865</v>
      </c>
      <c r="W60" s="52">
        <f t="shared" si="17"/>
        <v>10.227355659930124</v>
      </c>
      <c r="X60" s="52">
        <f t="shared" si="17"/>
        <v>6.4603040803914089</v>
      </c>
      <c r="Y60" s="52">
        <f t="shared" si="17"/>
        <v>12.742942149232716</v>
      </c>
      <c r="Z60" s="52">
        <f t="shared" si="17"/>
        <v>31.071677198780655</v>
      </c>
      <c r="AA60" s="52">
        <f t="shared" si="17"/>
        <v>3.3570756715682597</v>
      </c>
      <c r="AB60" s="52">
        <f t="shared" si="17"/>
        <v>5.5762737966950544</v>
      </c>
      <c r="AC60" s="52">
        <f t="shared" si="17"/>
        <v>7.9515334712878829</v>
      </c>
      <c r="AD60" s="52">
        <f t="shared" si="17"/>
        <v>1.6370055798837011</v>
      </c>
      <c r="AE60" s="52">
        <f t="shared" si="17"/>
        <v>5.1128706826858812</v>
      </c>
      <c r="AF60" s="52">
        <f t="shared" si="17"/>
        <v>10.227355659930121</v>
      </c>
      <c r="AG60" s="52">
        <f t="shared" si="17"/>
        <v>6.4603040803914089</v>
      </c>
      <c r="AH60" s="52">
        <f t="shared" si="17"/>
        <v>12.742942149232778</v>
      </c>
      <c r="AI60" s="52">
        <f t="shared" si="17"/>
        <v>31.071677198780563</v>
      </c>
      <c r="AJ60" s="52">
        <f t="shared" si="17"/>
        <v>4.2486351736655132</v>
      </c>
      <c r="AK60" s="52">
        <f t="shared" si="17"/>
        <v>0.96029401515257218</v>
      </c>
      <c r="AL60" s="52">
        <f t="shared" si="17"/>
        <v>8.4222422368774321</v>
      </c>
      <c r="AM60" s="52">
        <f t="shared" si="17"/>
        <v>3.875179831134651</v>
      </c>
      <c r="AN60" s="52">
        <f t="shared" si="17"/>
        <v>4.3267464588750961</v>
      </c>
      <c r="AO60" s="52">
        <f t="shared" si="17"/>
        <v>4.1202163724208596</v>
      </c>
      <c r="AP60" s="52">
        <f t="shared" si="17"/>
        <v>10.450208537649402</v>
      </c>
      <c r="AQ60" s="52">
        <f t="shared" si="17"/>
        <v>2.7600727074357883</v>
      </c>
      <c r="AR60" s="52">
        <f t="shared" si="17"/>
        <v>9.3923562720310585</v>
      </c>
      <c r="AS60" s="52">
        <f t="shared" si="17"/>
        <v>28.382462946434515</v>
      </c>
      <c r="AT60" s="52">
        <f t="shared" si="17"/>
        <v>0</v>
      </c>
    </row>
    <row r="61" spans="1:46" s="54" customFormat="1" x14ac:dyDescent="0.2">
      <c r="A61" s="53" t="s">
        <v>1129</v>
      </c>
      <c r="B61" s="53" t="s">
        <v>1428</v>
      </c>
      <c r="C61" s="53">
        <v>120.28</v>
      </c>
      <c r="D61" s="54">
        <v>12.948499999999999</v>
      </c>
      <c r="E61" s="54">
        <v>137.71</v>
      </c>
      <c r="F61" s="54">
        <v>20.565999999999999</v>
      </c>
      <c r="G61" s="54">
        <v>79.97</v>
      </c>
      <c r="H61" s="54">
        <v>160.82419999999999</v>
      </c>
      <c r="I61" s="54">
        <v>36.302700000000002</v>
      </c>
      <c r="J61" s="54">
        <v>41.465600000000002</v>
      </c>
      <c r="K61" s="54">
        <v>79.222800000000007</v>
      </c>
      <c r="L61" s="54">
        <v>44.061199999999999</v>
      </c>
      <c r="M61" s="54">
        <v>47.867600000000003</v>
      </c>
      <c r="N61" s="54">
        <v>66.760000000000005</v>
      </c>
      <c r="O61" s="54">
        <v>90.5</v>
      </c>
      <c r="P61" s="54">
        <v>402.79939999999999</v>
      </c>
      <c r="Q61" s="54">
        <v>133.70500000000001</v>
      </c>
      <c r="R61" s="54">
        <v>360711.14179999998</v>
      </c>
      <c r="S61" s="54">
        <v>3602.61</v>
      </c>
      <c r="T61" s="54">
        <v>98690.910499999998</v>
      </c>
      <c r="U61" s="54">
        <v>22242.168000000001</v>
      </c>
      <c r="V61" s="54">
        <v>263.74889999999999</v>
      </c>
      <c r="W61" s="54">
        <v>12594.379199999999</v>
      </c>
      <c r="X61" s="54">
        <v>8714.6324999999997</v>
      </c>
      <c r="Y61" s="54">
        <v>27568.9575</v>
      </c>
      <c r="Z61" s="54">
        <v>735.27</v>
      </c>
      <c r="AA61" s="54">
        <v>771633.27453855996</v>
      </c>
      <c r="AB61" s="54">
        <v>6009.5137409999998</v>
      </c>
      <c r="AC61" s="54">
        <v>186476.47538975</v>
      </c>
      <c r="AD61" s="54">
        <v>31799.627589600001</v>
      </c>
      <c r="AE61" s="54">
        <v>340.55257968000001</v>
      </c>
      <c r="AF61" s="54">
        <v>20883.999589440002</v>
      </c>
      <c r="AG61" s="54">
        <v>12193.513794</v>
      </c>
      <c r="AH61" s="54">
        <v>33209.566204499999</v>
      </c>
      <c r="AI61" s="54">
        <v>1684.9447319999999</v>
      </c>
      <c r="AJ61" s="54">
        <v>1064231.4681585301</v>
      </c>
      <c r="AK61" s="54">
        <v>72.506150929152597</v>
      </c>
      <c r="AL61" s="54">
        <v>0.56468107933309197</v>
      </c>
      <c r="AM61" s="54">
        <v>17.522172663472901</v>
      </c>
      <c r="AN61" s="54">
        <v>2.9880367702924402</v>
      </c>
      <c r="AO61" s="54">
        <v>3.1999859980579901E-2</v>
      </c>
      <c r="AP61" s="54">
        <v>1.96235501526526</v>
      </c>
      <c r="AQ61" s="54">
        <v>1.14575768137159</v>
      </c>
      <c r="AR61" s="54">
        <v>3.1205209766972399</v>
      </c>
      <c r="AS61" s="54">
        <v>0.15832502443434701</v>
      </c>
      <c r="AT61" s="54">
        <v>100</v>
      </c>
    </row>
    <row r="62" spans="1:46" s="47" customFormat="1" x14ac:dyDescent="0.2">
      <c r="A62" s="21" t="s">
        <v>1130</v>
      </c>
      <c r="B62" s="21" t="s">
        <v>1324</v>
      </c>
      <c r="C62" s="21">
        <v>121.98</v>
      </c>
      <c r="D62" s="47">
        <v>13.756</v>
      </c>
      <c r="E62" s="47">
        <v>157.76</v>
      </c>
      <c r="F62" s="47">
        <v>33.28</v>
      </c>
      <c r="G62" s="47">
        <v>138.68</v>
      </c>
      <c r="H62" s="47">
        <v>91.474299999999999</v>
      </c>
      <c r="I62" s="50">
        <v>19.310700000000001</v>
      </c>
      <c r="J62" s="47">
        <v>18.4636</v>
      </c>
      <c r="K62" s="47">
        <v>86.124300000000005</v>
      </c>
      <c r="L62" s="47" t="s">
        <v>175</v>
      </c>
      <c r="M62" s="47" t="s">
        <v>175</v>
      </c>
      <c r="N62" s="47">
        <v>94.944000000000003</v>
      </c>
      <c r="O62" s="47">
        <v>71.63</v>
      </c>
      <c r="P62" s="47">
        <v>1025.7448999999999</v>
      </c>
      <c r="Q62" s="47">
        <v>671.43700000000001</v>
      </c>
      <c r="R62" s="47">
        <v>258059.38500000001</v>
      </c>
      <c r="S62" s="47">
        <v>3121.85</v>
      </c>
      <c r="T62" s="47">
        <v>55464.763899999998</v>
      </c>
      <c r="U62" s="47">
        <v>17699.6456</v>
      </c>
      <c r="V62" s="47">
        <v>543.05730000000005</v>
      </c>
      <c r="W62" s="47">
        <v>4263.9089999999997</v>
      </c>
      <c r="X62" s="47">
        <v>13187.254499999999</v>
      </c>
      <c r="Y62" s="47">
        <v>14805.189</v>
      </c>
      <c r="Z62" s="47">
        <v>10693.36</v>
      </c>
      <c r="AA62" s="47">
        <v>552040.63639200001</v>
      </c>
      <c r="AB62" s="47">
        <v>5207.5579850000004</v>
      </c>
      <c r="AC62" s="47">
        <v>104800.67138905</v>
      </c>
      <c r="AD62" s="47">
        <v>25305.183314319998</v>
      </c>
      <c r="AE62" s="47">
        <v>701.19558575999997</v>
      </c>
      <c r="AF62" s="47">
        <v>7070.4139038000003</v>
      </c>
      <c r="AG62" s="47">
        <v>18451.6064964</v>
      </c>
      <c r="AH62" s="47">
        <v>17834.330669399998</v>
      </c>
      <c r="AI62" s="47">
        <v>24504.903775999999</v>
      </c>
      <c r="AJ62" s="47">
        <v>755916.49951173004</v>
      </c>
      <c r="AK62" s="47">
        <v>73.029314315612893</v>
      </c>
      <c r="AL62" s="47">
        <v>0.68890651128315405</v>
      </c>
      <c r="AM62" s="47">
        <v>13.864053960555699</v>
      </c>
      <c r="AN62" s="47">
        <v>3.3476162156356399</v>
      </c>
      <c r="AO62" s="47">
        <v>9.2760984343234196E-2</v>
      </c>
      <c r="AP62" s="47">
        <v>0.93534324338296604</v>
      </c>
      <c r="AQ62" s="47">
        <v>2.4409582947744202</v>
      </c>
      <c r="AR62" s="47">
        <v>2.3592990338112401</v>
      </c>
      <c r="AS62" s="47">
        <v>3.2417474406007099</v>
      </c>
      <c r="AT62" s="47">
        <v>100</v>
      </c>
    </row>
    <row r="63" spans="1:46" s="47" customFormat="1" x14ac:dyDescent="0.2">
      <c r="A63" s="21" t="s">
        <v>1131</v>
      </c>
      <c r="B63" s="21" t="s">
        <v>1325</v>
      </c>
      <c r="C63" s="21">
        <v>120.36</v>
      </c>
      <c r="D63" s="47">
        <v>15.7225</v>
      </c>
      <c r="E63" s="47">
        <v>190.81</v>
      </c>
      <c r="F63" s="47">
        <v>33.006999999999998</v>
      </c>
      <c r="G63" s="47">
        <v>146.94999999999999</v>
      </c>
      <c r="H63" s="47">
        <v>93.8536</v>
      </c>
      <c r="I63" s="47">
        <v>27.842099999999999</v>
      </c>
      <c r="J63" s="50">
        <v>9.2007999999999992</v>
      </c>
      <c r="K63" s="47">
        <v>207.0343</v>
      </c>
      <c r="L63" s="47" t="s">
        <v>175</v>
      </c>
      <c r="M63" s="47">
        <v>85.5107</v>
      </c>
      <c r="N63" s="47">
        <v>106.608</v>
      </c>
      <c r="O63" s="50">
        <v>125.13</v>
      </c>
      <c r="P63" s="47">
        <v>1749.2040999999999</v>
      </c>
      <c r="Q63" s="47">
        <v>560.07899999999995</v>
      </c>
      <c r="R63" s="47">
        <v>256232.5704</v>
      </c>
      <c r="S63" s="47">
        <v>3749.46</v>
      </c>
      <c r="T63" s="47">
        <v>56405.030500000001</v>
      </c>
      <c r="U63" s="50">
        <v>26703.570400000001</v>
      </c>
      <c r="V63" s="47">
        <v>640.44870000000003</v>
      </c>
      <c r="W63" s="50">
        <v>13269.593999999999</v>
      </c>
      <c r="X63" s="50">
        <v>21695.037</v>
      </c>
      <c r="Y63" s="47">
        <v>18133.626</v>
      </c>
      <c r="Z63" s="47">
        <v>3951.88</v>
      </c>
      <c r="AA63" s="47">
        <v>548132.71459968004</v>
      </c>
      <c r="AB63" s="47">
        <v>6254.4742260000003</v>
      </c>
      <c r="AC63" s="47">
        <v>106577.30512975001</v>
      </c>
      <c r="AD63" s="47">
        <v>38178.094600880002</v>
      </c>
      <c r="AE63" s="47">
        <v>826.94736144000001</v>
      </c>
      <c r="AF63" s="47">
        <v>22003.640770800001</v>
      </c>
      <c r="AG63" s="47">
        <v>30355.695770400001</v>
      </c>
      <c r="AH63" s="47">
        <v>21843.7658796</v>
      </c>
      <c r="AI63" s="47">
        <v>9056.1282080000001</v>
      </c>
      <c r="AJ63" s="47">
        <v>783228.76654654997</v>
      </c>
      <c r="AK63" s="47">
        <v>69.983731192169202</v>
      </c>
      <c r="AL63" s="47">
        <v>0.79855011628052497</v>
      </c>
      <c r="AM63" s="47">
        <v>13.607429870033499</v>
      </c>
      <c r="AN63" s="47">
        <v>4.8744499987170702</v>
      </c>
      <c r="AO63" s="47">
        <v>0.10558184233786699</v>
      </c>
      <c r="AP63" s="47">
        <v>2.80935043637627</v>
      </c>
      <c r="AQ63" s="47">
        <v>3.8757125717235601</v>
      </c>
      <c r="AR63" s="47">
        <v>2.7889381509714699</v>
      </c>
      <c r="AS63" s="47">
        <v>1.15625582139056</v>
      </c>
      <c r="AT63" s="47">
        <v>100</v>
      </c>
    </row>
    <row r="64" spans="1:46" s="47" customFormat="1" x14ac:dyDescent="0.2">
      <c r="A64" s="21" t="s">
        <v>1132</v>
      </c>
      <c r="B64" s="21" t="s">
        <v>1326</v>
      </c>
      <c r="C64" s="21">
        <v>123.17</v>
      </c>
      <c r="D64" s="47">
        <v>12.255000000000001</v>
      </c>
      <c r="E64" s="47">
        <v>171.4</v>
      </c>
      <c r="F64" s="47">
        <v>34.866</v>
      </c>
      <c r="G64" s="47">
        <v>143.6</v>
      </c>
      <c r="H64" s="47">
        <v>70.668300000000002</v>
      </c>
      <c r="I64" s="47">
        <v>22.797599999999999</v>
      </c>
      <c r="J64" s="47">
        <v>19.405999999999999</v>
      </c>
      <c r="K64" s="47">
        <v>92.961600000000004</v>
      </c>
      <c r="L64" s="47" t="s">
        <v>175</v>
      </c>
      <c r="M64" s="47" t="s">
        <v>175</v>
      </c>
      <c r="N64" s="47">
        <v>86.72</v>
      </c>
      <c r="O64" s="47">
        <v>86.89</v>
      </c>
      <c r="P64" s="47">
        <v>1017.7368</v>
      </c>
      <c r="Q64" s="47">
        <v>767.351</v>
      </c>
      <c r="R64" s="47">
        <v>266515.8</v>
      </c>
      <c r="S64" s="47">
        <v>3316.5</v>
      </c>
      <c r="T64" s="47">
        <v>62238.103199999998</v>
      </c>
      <c r="U64" s="47">
        <v>18285.758399999999</v>
      </c>
      <c r="V64" s="47">
        <v>485.76389999999998</v>
      </c>
      <c r="W64" s="47">
        <v>4651.9434000000001</v>
      </c>
      <c r="X64" s="47">
        <v>13824.6885</v>
      </c>
      <c r="Y64" s="47">
        <v>12798.723</v>
      </c>
      <c r="Z64" s="47">
        <v>11757.02</v>
      </c>
      <c r="AA64" s="47">
        <v>570130.59935999999</v>
      </c>
      <c r="AB64" s="47">
        <v>5532.2536499999997</v>
      </c>
      <c r="AC64" s="47">
        <v>117598.8959964</v>
      </c>
      <c r="AD64" s="47">
        <v>26143.148784479999</v>
      </c>
      <c r="AE64" s="47">
        <v>627.21834767999997</v>
      </c>
      <c r="AF64" s="47">
        <v>7713.8525458800004</v>
      </c>
      <c r="AG64" s="47">
        <v>19343.504149199998</v>
      </c>
      <c r="AH64" s="47">
        <v>15417.341725800001</v>
      </c>
      <c r="AI64" s="47">
        <v>26942.387031999999</v>
      </c>
      <c r="AJ64" s="47">
        <v>789449.20159144001</v>
      </c>
      <c r="AK64" s="47">
        <v>72.218782185184494</v>
      </c>
      <c r="AL64" s="47">
        <v>0.70077386092070304</v>
      </c>
      <c r="AM64" s="47">
        <v>14.896322114118799</v>
      </c>
      <c r="AN64" s="47">
        <v>3.3115682087939802</v>
      </c>
      <c r="AO64" s="47">
        <v>7.9450121225735498E-2</v>
      </c>
      <c r="AP64" s="47">
        <v>0.97711829087036195</v>
      </c>
      <c r="AQ64" s="47">
        <v>2.4502531778112799</v>
      </c>
      <c r="AR64" s="47">
        <v>1.9529238480095199</v>
      </c>
      <c r="AS64" s="47">
        <v>3.4128081930651399</v>
      </c>
      <c r="AT64" s="47">
        <v>100</v>
      </c>
    </row>
    <row r="65" spans="1:46" s="52" customFormat="1" x14ac:dyDescent="0.2">
      <c r="A65" s="51" t="s">
        <v>1437</v>
      </c>
      <c r="B65" s="51" t="s">
        <v>942</v>
      </c>
      <c r="C65" s="51"/>
      <c r="D65" s="52">
        <f>AVERAGE(D62:D64)</f>
        <v>13.911166666666666</v>
      </c>
      <c r="E65" s="52">
        <f t="shared" ref="E65:AT65" si="18">AVERAGE(E62:E64)</f>
        <v>173.32333333333335</v>
      </c>
      <c r="F65" s="52">
        <f t="shared" si="18"/>
        <v>33.717666666666666</v>
      </c>
      <c r="G65" s="52">
        <f t="shared" si="18"/>
        <v>143.07666666666668</v>
      </c>
      <c r="H65" s="52">
        <f t="shared" si="18"/>
        <v>85.332066666666663</v>
      </c>
      <c r="I65" s="52">
        <f t="shared" si="18"/>
        <v>23.316800000000001</v>
      </c>
      <c r="J65" s="52">
        <f t="shared" si="18"/>
        <v>15.690133333333334</v>
      </c>
      <c r="K65" s="52">
        <f t="shared" si="18"/>
        <v>128.70673333333332</v>
      </c>
      <c r="L65" s="52" t="e">
        <f t="shared" si="18"/>
        <v>#DIV/0!</v>
      </c>
      <c r="M65" s="52">
        <f t="shared" si="18"/>
        <v>85.5107</v>
      </c>
      <c r="N65" s="52">
        <f t="shared" si="18"/>
        <v>96.090666666666678</v>
      </c>
      <c r="O65" s="52">
        <f t="shared" si="18"/>
        <v>94.55</v>
      </c>
      <c r="P65" s="52">
        <f t="shared" si="18"/>
        <v>1264.2285999999999</v>
      </c>
      <c r="Q65" s="52">
        <f t="shared" si="18"/>
        <v>666.2890000000001</v>
      </c>
      <c r="R65" s="52">
        <f t="shared" si="18"/>
        <v>260269.25179999997</v>
      </c>
      <c r="S65" s="52">
        <f t="shared" si="18"/>
        <v>3395.9366666666665</v>
      </c>
      <c r="T65" s="52">
        <f t="shared" si="18"/>
        <v>58035.965866666666</v>
      </c>
      <c r="U65" s="52">
        <f t="shared" si="18"/>
        <v>20896.324799999999</v>
      </c>
      <c r="V65" s="52">
        <f t="shared" si="18"/>
        <v>556.42330000000004</v>
      </c>
      <c r="W65" s="52">
        <f t="shared" si="18"/>
        <v>7395.148799999999</v>
      </c>
      <c r="X65" s="52">
        <f t="shared" si="18"/>
        <v>16235.659999999998</v>
      </c>
      <c r="Y65" s="52">
        <f t="shared" si="18"/>
        <v>15245.846</v>
      </c>
      <c r="Z65" s="52">
        <f t="shared" si="18"/>
        <v>8800.753333333334</v>
      </c>
      <c r="AA65" s="52">
        <f t="shared" si="18"/>
        <v>556767.98345056002</v>
      </c>
      <c r="AB65" s="52">
        <f t="shared" si="18"/>
        <v>5664.7619536666671</v>
      </c>
      <c r="AC65" s="52">
        <f t="shared" si="18"/>
        <v>109658.95750506666</v>
      </c>
      <c r="AD65" s="52">
        <f t="shared" si="18"/>
        <v>29875.475566559999</v>
      </c>
      <c r="AE65" s="52">
        <f t="shared" si="18"/>
        <v>718.45376496000006</v>
      </c>
      <c r="AF65" s="52">
        <f t="shared" si="18"/>
        <v>12262.635740160002</v>
      </c>
      <c r="AG65" s="52">
        <f t="shared" si="18"/>
        <v>22716.935472000001</v>
      </c>
      <c r="AH65" s="52">
        <f t="shared" si="18"/>
        <v>18365.146091599996</v>
      </c>
      <c r="AI65" s="52">
        <f t="shared" si="18"/>
        <v>20167.806338666665</v>
      </c>
      <c r="AJ65" s="52">
        <f t="shared" si="18"/>
        <v>776198.15588324005</v>
      </c>
      <c r="AK65" s="52">
        <f t="shared" si="18"/>
        <v>71.743942564322197</v>
      </c>
      <c r="AL65" s="52">
        <f t="shared" si="18"/>
        <v>0.72941016282812743</v>
      </c>
      <c r="AM65" s="52">
        <f t="shared" si="18"/>
        <v>14.122601981569332</v>
      </c>
      <c r="AN65" s="52">
        <f t="shared" si="18"/>
        <v>3.8445448077155633</v>
      </c>
      <c r="AO65" s="52">
        <f t="shared" si="18"/>
        <v>9.2597649302278914E-2</v>
      </c>
      <c r="AP65" s="52">
        <f t="shared" si="18"/>
        <v>1.5739373235431995</v>
      </c>
      <c r="AQ65" s="52">
        <f t="shared" si="18"/>
        <v>2.9223080147697531</v>
      </c>
      <c r="AR65" s="52">
        <f t="shared" si="18"/>
        <v>2.36705367759741</v>
      </c>
      <c r="AS65" s="52">
        <f t="shared" si="18"/>
        <v>2.6036038183521364</v>
      </c>
      <c r="AT65" s="52">
        <f t="shared" si="18"/>
        <v>100</v>
      </c>
    </row>
    <row r="66" spans="1:46" s="52" customFormat="1" x14ac:dyDescent="0.2">
      <c r="A66" s="51"/>
      <c r="B66" s="51" t="s">
        <v>943</v>
      </c>
      <c r="C66" s="51"/>
      <c r="D66" s="52">
        <f>(_xlfn.STDEV.S(D62:D64)/AVERAGE(D62:D64)*100)</f>
        <v>12.500388302376539</v>
      </c>
      <c r="E66" s="52">
        <f t="shared" ref="E66:AT66" si="19">(_xlfn.STDEV.S(E62:E64)/AVERAGE(E62:E64)*100)</f>
        <v>9.5825145563904623</v>
      </c>
      <c r="F66" s="52">
        <f t="shared" si="19"/>
        <v>2.9771037209875497</v>
      </c>
      <c r="G66" s="52">
        <f t="shared" si="19"/>
        <v>2.9073668767878131</v>
      </c>
      <c r="H66" s="52">
        <f t="shared" si="19"/>
        <v>14.947247781622581</v>
      </c>
      <c r="I66" s="52">
        <f t="shared" si="19"/>
        <v>18.395888209576238</v>
      </c>
      <c r="J66" s="52">
        <f t="shared" si="19"/>
        <v>35.943905439706505</v>
      </c>
      <c r="K66" s="52">
        <f t="shared" si="19"/>
        <v>52.770940526315613</v>
      </c>
      <c r="L66" s="52" t="e">
        <f t="shared" si="19"/>
        <v>#DIV/0!</v>
      </c>
      <c r="M66" s="52" t="e">
        <f t="shared" si="19"/>
        <v>#DIV/0!</v>
      </c>
      <c r="N66" s="52">
        <f t="shared" si="19"/>
        <v>10.400033297325843</v>
      </c>
      <c r="O66" s="52">
        <f t="shared" si="19"/>
        <v>29.148897956017748</v>
      </c>
      <c r="P66" s="52">
        <f t="shared" si="19"/>
        <v>33.223436721751234</v>
      </c>
      <c r="Q66" s="52">
        <f t="shared" si="19"/>
        <v>15.568597269111461</v>
      </c>
      <c r="R66" s="52">
        <f t="shared" si="19"/>
        <v>2.1079096313161698</v>
      </c>
      <c r="S66" s="52">
        <f t="shared" si="19"/>
        <v>9.4600481194228454</v>
      </c>
      <c r="T66" s="52">
        <f t="shared" si="19"/>
        <v>6.3226304865535612</v>
      </c>
      <c r="U66" s="52">
        <f t="shared" si="19"/>
        <v>24.108322070677659</v>
      </c>
      <c r="V66" s="52">
        <f t="shared" si="19"/>
        <v>14.054731318806969</v>
      </c>
      <c r="W66" s="52">
        <f t="shared" si="19"/>
        <v>68.844010507239219</v>
      </c>
      <c r="X66" s="52">
        <f t="shared" si="19"/>
        <v>29.186922665695235</v>
      </c>
      <c r="Y66" s="52">
        <f t="shared" si="19"/>
        <v>17.674398377205083</v>
      </c>
      <c r="Z66" s="52">
        <f t="shared" si="19"/>
        <v>48.095784398204053</v>
      </c>
      <c r="AA66" s="52">
        <f t="shared" si="19"/>
        <v>2.1079096313161685</v>
      </c>
      <c r="AB66" s="52">
        <f t="shared" si="19"/>
        <v>9.4600481194228436</v>
      </c>
      <c r="AC66" s="52">
        <f t="shared" si="19"/>
        <v>6.3226304865535603</v>
      </c>
      <c r="AD66" s="52">
        <f t="shared" si="19"/>
        <v>24.10832207067773</v>
      </c>
      <c r="AE66" s="52">
        <f t="shared" si="19"/>
        <v>14.054731318806926</v>
      </c>
      <c r="AF66" s="52">
        <f t="shared" si="19"/>
        <v>68.84401050723919</v>
      </c>
      <c r="AG66" s="52">
        <f t="shared" si="19"/>
        <v>29.186922665695093</v>
      </c>
      <c r="AH66" s="52">
        <f t="shared" si="19"/>
        <v>17.674398377205222</v>
      </c>
      <c r="AI66" s="52">
        <f t="shared" si="19"/>
        <v>48.095784398204039</v>
      </c>
      <c r="AJ66" s="52">
        <f t="shared" si="19"/>
        <v>2.2980826036313027</v>
      </c>
      <c r="AK66" s="52">
        <f t="shared" si="19"/>
        <v>2.1985676346207002</v>
      </c>
      <c r="AL66" s="52">
        <f t="shared" si="19"/>
        <v>8.2491645922149086</v>
      </c>
      <c r="AM66" s="52">
        <f t="shared" si="19"/>
        <v>4.8308103115791843</v>
      </c>
      <c r="AN66" s="52">
        <f t="shared" si="19"/>
        <v>23.204467615233522</v>
      </c>
      <c r="AO66" s="52">
        <f t="shared" si="19"/>
        <v>14.111185672999305</v>
      </c>
      <c r="AP66" s="52">
        <f t="shared" si="19"/>
        <v>67.988921596181811</v>
      </c>
      <c r="AQ66" s="52">
        <f t="shared" si="19"/>
        <v>28.25457281009427</v>
      </c>
      <c r="AR66" s="52">
        <f t="shared" si="19"/>
        <v>17.661665193705367</v>
      </c>
      <c r="AS66" s="52">
        <f t="shared" si="19"/>
        <v>48.25445725197018</v>
      </c>
      <c r="AT66" s="52">
        <f t="shared" si="19"/>
        <v>0</v>
      </c>
    </row>
    <row r="67" spans="1:46" s="54" customFormat="1" x14ac:dyDescent="0.2">
      <c r="A67" s="53" t="s">
        <v>1133</v>
      </c>
      <c r="B67" s="53" t="s">
        <v>1428</v>
      </c>
      <c r="C67" s="53">
        <v>120.89</v>
      </c>
      <c r="D67" s="54">
        <v>14.326000000000001</v>
      </c>
      <c r="E67" s="54">
        <v>172.25</v>
      </c>
      <c r="F67" s="54">
        <v>38.817999999999998</v>
      </c>
      <c r="G67" s="54">
        <v>173.87</v>
      </c>
      <c r="H67" s="54">
        <v>84.727800000000002</v>
      </c>
      <c r="I67" s="54">
        <v>26.709299999999999</v>
      </c>
      <c r="J67" s="54">
        <v>13.590400000000001</v>
      </c>
      <c r="K67" s="54">
        <v>206.7347</v>
      </c>
      <c r="L67" s="54" t="s">
        <v>175</v>
      </c>
      <c r="M67" s="54" t="s">
        <v>175</v>
      </c>
      <c r="N67" s="54">
        <v>112.488</v>
      </c>
      <c r="O67" s="54">
        <v>160.82</v>
      </c>
      <c r="P67" s="54">
        <v>1115.7247</v>
      </c>
      <c r="Q67" s="54">
        <v>1677.585</v>
      </c>
      <c r="R67" s="54">
        <v>235704.2182</v>
      </c>
      <c r="S67" s="54">
        <v>4787.67</v>
      </c>
      <c r="T67" s="54">
        <v>43047.504500000003</v>
      </c>
      <c r="U67" s="54">
        <v>22771.340800000002</v>
      </c>
      <c r="V67" s="54">
        <v>571.67939999999999</v>
      </c>
      <c r="W67" s="54">
        <v>5579.7767999999996</v>
      </c>
      <c r="X67" s="54">
        <v>51959.680500000002</v>
      </c>
      <c r="Y67" s="54">
        <v>17814.741000000002</v>
      </c>
      <c r="Z67" s="54">
        <v>16694.310000000001</v>
      </c>
      <c r="AA67" s="54">
        <v>504218.46357343998</v>
      </c>
      <c r="AB67" s="54">
        <v>7986.3123269999996</v>
      </c>
      <c r="AC67" s="54">
        <v>81338.259752750004</v>
      </c>
      <c r="AD67" s="54">
        <v>32556.185941759999</v>
      </c>
      <c r="AE67" s="54">
        <v>738.15244127999995</v>
      </c>
      <c r="AF67" s="54">
        <v>9252.3858897600003</v>
      </c>
      <c r="AG67" s="54">
        <v>72701.984955599997</v>
      </c>
      <c r="AH67" s="54">
        <v>21459.637008599999</v>
      </c>
      <c r="AI67" s="54">
        <v>38256.680796000001</v>
      </c>
      <c r="AJ67" s="54">
        <v>768508.06268619001</v>
      </c>
      <c r="AK67" s="54">
        <v>65.610042113420306</v>
      </c>
      <c r="AL67" s="54">
        <v>1.0391969472753699</v>
      </c>
      <c r="AM67" s="54">
        <v>10.583917554286399</v>
      </c>
      <c r="AN67" s="54">
        <v>4.2362842398771097</v>
      </c>
      <c r="AO67" s="54">
        <v>9.6050058173744193E-2</v>
      </c>
      <c r="AP67" s="54">
        <v>1.2039412907939899</v>
      </c>
      <c r="AQ67" s="54">
        <v>9.4601460265078394</v>
      </c>
      <c r="AR67" s="54">
        <v>2.7923763003333302</v>
      </c>
      <c r="AS67" s="54">
        <v>4.9780454693318701</v>
      </c>
      <c r="AT67" s="54">
        <v>100</v>
      </c>
    </row>
    <row r="68" spans="1:46" s="47" customFormat="1" x14ac:dyDescent="0.2">
      <c r="A68" s="21" t="s">
        <v>1134</v>
      </c>
      <c r="B68" s="21" t="s">
        <v>1328</v>
      </c>
      <c r="C68" s="21">
        <v>122.35</v>
      </c>
      <c r="D68" s="47">
        <v>11.058</v>
      </c>
      <c r="E68" s="47">
        <v>107.37</v>
      </c>
      <c r="F68" s="47">
        <v>29.276</v>
      </c>
      <c r="G68" s="47">
        <v>113.69</v>
      </c>
      <c r="H68" s="47">
        <v>118.2337</v>
      </c>
      <c r="I68" s="47">
        <v>38.355899999999998</v>
      </c>
      <c r="J68" s="47">
        <v>23.0764</v>
      </c>
      <c r="K68" s="47">
        <v>105.1917</v>
      </c>
      <c r="L68" s="47" t="s">
        <v>175</v>
      </c>
      <c r="M68" s="47" t="s">
        <v>175</v>
      </c>
      <c r="N68" s="47">
        <v>74.376000000000005</v>
      </c>
      <c r="O68" s="47">
        <v>106.66</v>
      </c>
      <c r="P68" s="47">
        <v>668.19090000000006</v>
      </c>
      <c r="Q68" s="47">
        <v>145.45699999999999</v>
      </c>
      <c r="R68" s="47">
        <v>294510.07140000002</v>
      </c>
      <c r="S68" s="47">
        <v>3605.01</v>
      </c>
      <c r="T68" s="47">
        <v>78908.047399999996</v>
      </c>
      <c r="U68" s="47">
        <v>23060.013599999998</v>
      </c>
      <c r="V68" s="47">
        <v>416.52719999999999</v>
      </c>
      <c r="W68" s="47">
        <v>6054.3209999999999</v>
      </c>
      <c r="X68" s="47">
        <v>9759.1934999999994</v>
      </c>
      <c r="Y68" s="47">
        <v>19190.4195</v>
      </c>
      <c r="Z68" s="47">
        <v>5639.59</v>
      </c>
      <c r="AA68" s="47">
        <v>630015.94473888003</v>
      </c>
      <c r="AB68" s="47">
        <v>6013.5171810000002</v>
      </c>
      <c r="AC68" s="47">
        <v>149096.75556230001</v>
      </c>
      <c r="AD68" s="47">
        <v>32968.901443919996</v>
      </c>
      <c r="AE68" s="47">
        <v>537.81992063999996</v>
      </c>
      <c r="AF68" s="47">
        <v>10039.2750822</v>
      </c>
      <c r="AG68" s="47">
        <v>13655.063545200001</v>
      </c>
      <c r="AH68" s="47">
        <v>23116.779329699999</v>
      </c>
      <c r="AI68" s="47">
        <v>12923.684444</v>
      </c>
      <c r="AJ68" s="47">
        <v>878367.74124783999</v>
      </c>
      <c r="AK68" s="47">
        <v>71.725760766653096</v>
      </c>
      <c r="AL68" s="47">
        <v>0.68462409291773196</v>
      </c>
      <c r="AM68" s="47">
        <v>16.974297729842402</v>
      </c>
      <c r="AN68" s="47">
        <v>3.7534280798021098</v>
      </c>
      <c r="AO68" s="47">
        <v>6.1229470913395999E-2</v>
      </c>
      <c r="AP68" s="47">
        <v>1.1429466965553501</v>
      </c>
      <c r="AQ68" s="47">
        <v>1.5545952912388501</v>
      </c>
      <c r="AR68" s="47">
        <v>2.6317882868580198</v>
      </c>
      <c r="AS68" s="47">
        <v>1.47132958521907</v>
      </c>
      <c r="AT68" s="47">
        <v>100</v>
      </c>
    </row>
    <row r="69" spans="1:46" s="47" customFormat="1" x14ac:dyDescent="0.2">
      <c r="A69" s="21" t="s">
        <v>1136</v>
      </c>
      <c r="B69" s="21" t="s">
        <v>1329</v>
      </c>
      <c r="C69" s="21">
        <v>122.04</v>
      </c>
      <c r="D69" s="47">
        <v>15.3805</v>
      </c>
      <c r="E69" s="47">
        <v>156.22999999999999</v>
      </c>
      <c r="F69" s="50">
        <v>39.325000000000003</v>
      </c>
      <c r="G69" s="47">
        <v>132.4</v>
      </c>
      <c r="H69" s="47">
        <v>119.1092</v>
      </c>
      <c r="I69" s="47">
        <v>29.8599</v>
      </c>
      <c r="J69" s="47">
        <v>33.120399999999997</v>
      </c>
      <c r="K69" s="47">
        <v>119.5939</v>
      </c>
      <c r="L69" s="47">
        <v>32.013399999999997</v>
      </c>
      <c r="M69" s="47" t="s">
        <v>175</v>
      </c>
      <c r="N69" s="50">
        <v>124.21599999999999</v>
      </c>
      <c r="O69" s="47">
        <v>106.07</v>
      </c>
      <c r="P69" s="47">
        <v>572.9624</v>
      </c>
      <c r="Q69" s="50">
        <v>501.34500000000003</v>
      </c>
      <c r="R69" s="47">
        <v>246902.14300000001</v>
      </c>
      <c r="S69" s="47">
        <v>4228.99</v>
      </c>
      <c r="T69" s="47">
        <v>74792.008199999997</v>
      </c>
      <c r="U69" s="47">
        <v>29328</v>
      </c>
      <c r="V69" s="47">
        <v>329.20949999999999</v>
      </c>
      <c r="W69" s="47">
        <v>3562.0104000000001</v>
      </c>
      <c r="X69" s="47">
        <v>11427.674999999999</v>
      </c>
      <c r="Y69" s="47">
        <v>19497.1875</v>
      </c>
      <c r="Z69" s="47">
        <v>5469.53</v>
      </c>
      <c r="AA69" s="47">
        <v>528173.06430560001</v>
      </c>
      <c r="AB69" s="47">
        <v>7054.3782190000002</v>
      </c>
      <c r="AC69" s="47">
        <v>141319.49949389999</v>
      </c>
      <c r="AD69" s="47">
        <v>41930.241600000001</v>
      </c>
      <c r="AE69" s="47">
        <v>425.07530639999999</v>
      </c>
      <c r="AF69" s="47">
        <v>5906.5256452800004</v>
      </c>
      <c r="AG69" s="47">
        <v>15989.602860000001</v>
      </c>
      <c r="AH69" s="47">
        <v>23486.312062500001</v>
      </c>
      <c r="AI69" s="47">
        <v>12533.974947999999</v>
      </c>
      <c r="AJ69" s="47">
        <v>776818.67444067996</v>
      </c>
      <c r="AK69" s="47">
        <v>67.991808343934593</v>
      </c>
      <c r="AL69" s="47">
        <v>0.90811130719524003</v>
      </c>
      <c r="AM69" s="47">
        <v>18.192083190540199</v>
      </c>
      <c r="AN69" s="47">
        <v>5.3976871282336703</v>
      </c>
      <c r="AO69" s="47">
        <v>5.4720016444772E-2</v>
      </c>
      <c r="AP69" s="47">
        <v>0.76034805027476704</v>
      </c>
      <c r="AQ69" s="47">
        <v>2.0583442939901899</v>
      </c>
      <c r="AR69" s="47">
        <v>3.02339694387631</v>
      </c>
      <c r="AS69" s="47">
        <v>1.61350072551032</v>
      </c>
      <c r="AT69" s="47">
        <v>100</v>
      </c>
    </row>
    <row r="70" spans="1:46" s="47" customFormat="1" x14ac:dyDescent="0.2">
      <c r="A70" s="21" t="s">
        <v>1137</v>
      </c>
      <c r="B70" s="21" t="s">
        <v>1330</v>
      </c>
      <c r="C70" s="21">
        <v>120.62</v>
      </c>
      <c r="D70" s="47">
        <v>11.827500000000001</v>
      </c>
      <c r="E70" s="47">
        <v>113.54</v>
      </c>
      <c r="F70" s="47">
        <v>23.946000000000002</v>
      </c>
      <c r="G70" s="47">
        <v>108.35</v>
      </c>
      <c r="H70" s="47">
        <v>136.166</v>
      </c>
      <c r="I70" s="47">
        <v>24.4968</v>
      </c>
      <c r="J70" s="47">
        <v>26.424399999999999</v>
      </c>
      <c r="K70" s="50">
        <v>214.749</v>
      </c>
      <c r="L70" s="47" t="s">
        <v>175</v>
      </c>
      <c r="M70" s="47" t="s">
        <v>175</v>
      </c>
      <c r="N70" s="47">
        <v>73.176000000000002</v>
      </c>
      <c r="O70" s="50">
        <v>88.16</v>
      </c>
      <c r="P70" s="47">
        <v>701.85850000000005</v>
      </c>
      <c r="Q70" s="50">
        <v>423.87799999999999</v>
      </c>
      <c r="R70" s="47">
        <v>259535.07459999999</v>
      </c>
      <c r="S70" s="47">
        <v>3721.48</v>
      </c>
      <c r="T70" s="47">
        <v>65429.418599999997</v>
      </c>
      <c r="U70" s="50">
        <v>16807.585599999999</v>
      </c>
      <c r="V70" s="47">
        <v>238.36170000000001</v>
      </c>
      <c r="W70" s="47">
        <v>4379.5518000000002</v>
      </c>
      <c r="X70" s="47">
        <v>12027.886500000001</v>
      </c>
      <c r="Y70" s="47">
        <v>19282.000499999998</v>
      </c>
      <c r="Z70" s="47">
        <v>2973.09</v>
      </c>
      <c r="AA70" s="47">
        <v>555197.43158432003</v>
      </c>
      <c r="AB70" s="47">
        <v>6207.8007879999996</v>
      </c>
      <c r="AC70" s="47">
        <v>123628.88644469999</v>
      </c>
      <c r="AD70" s="47">
        <v>24029.805132320002</v>
      </c>
      <c r="AE70" s="47">
        <v>307.77262703999997</v>
      </c>
      <c r="AF70" s="47">
        <v>7262.1727947600002</v>
      </c>
      <c r="AG70" s="47">
        <v>16829.418790799999</v>
      </c>
      <c r="AH70" s="47">
        <v>23227.097802299999</v>
      </c>
      <c r="AI70" s="47">
        <v>6813.1330440000002</v>
      </c>
      <c r="AJ70" s="47">
        <v>763503.51900823996</v>
      </c>
      <c r="AK70" s="47">
        <v>72.717075660044003</v>
      </c>
      <c r="AL70" s="47">
        <v>0.81306773753494699</v>
      </c>
      <c r="AM70" s="47">
        <v>16.192313901223301</v>
      </c>
      <c r="AN70" s="47">
        <v>3.1473077116309498</v>
      </c>
      <c r="AO70" s="47">
        <v>4.0310570858898498E-2</v>
      </c>
      <c r="AP70" s="47">
        <v>0.951164285947662</v>
      </c>
      <c r="AQ70" s="47">
        <v>2.2042359166413199</v>
      </c>
      <c r="AR70" s="47">
        <v>3.04217298598323</v>
      </c>
      <c r="AS70" s="47">
        <v>0.89235123013577999</v>
      </c>
      <c r="AT70" s="47">
        <v>100</v>
      </c>
    </row>
    <row r="71" spans="1:46" s="52" customFormat="1" x14ac:dyDescent="0.2">
      <c r="A71" s="51" t="s">
        <v>1438</v>
      </c>
      <c r="B71" s="51" t="s">
        <v>942</v>
      </c>
      <c r="C71" s="51"/>
      <c r="D71" s="52">
        <f>AVERAGE(D68:D70)</f>
        <v>12.755333333333333</v>
      </c>
      <c r="E71" s="52">
        <f t="shared" ref="E71:AT71" si="20">AVERAGE(E68:E70)</f>
        <v>125.71333333333335</v>
      </c>
      <c r="F71" s="52">
        <f t="shared" si="20"/>
        <v>30.849</v>
      </c>
      <c r="G71" s="52">
        <f t="shared" si="20"/>
        <v>118.14666666666666</v>
      </c>
      <c r="H71" s="52">
        <f t="shared" si="20"/>
        <v>124.50296666666667</v>
      </c>
      <c r="I71" s="52">
        <f t="shared" si="20"/>
        <v>30.904200000000003</v>
      </c>
      <c r="J71" s="52">
        <f t="shared" si="20"/>
        <v>27.540399999999995</v>
      </c>
      <c r="K71" s="52">
        <f t="shared" si="20"/>
        <v>146.51153333333332</v>
      </c>
      <c r="L71" s="52">
        <f t="shared" si="20"/>
        <v>32.013399999999997</v>
      </c>
      <c r="M71" s="52" t="e">
        <f t="shared" si="20"/>
        <v>#DIV/0!</v>
      </c>
      <c r="N71" s="52">
        <f t="shared" si="20"/>
        <v>90.589333333333329</v>
      </c>
      <c r="O71" s="52">
        <f t="shared" si="20"/>
        <v>100.29666666666667</v>
      </c>
      <c r="P71" s="52">
        <f t="shared" si="20"/>
        <v>647.67060000000004</v>
      </c>
      <c r="Q71" s="52">
        <f t="shared" si="20"/>
        <v>356.89333333333337</v>
      </c>
      <c r="R71" s="52">
        <f t="shared" si="20"/>
        <v>266982.42966666672</v>
      </c>
      <c r="S71" s="52">
        <f t="shared" si="20"/>
        <v>3851.8266666666664</v>
      </c>
      <c r="T71" s="52">
        <f t="shared" si="20"/>
        <v>73043.15806666667</v>
      </c>
      <c r="U71" s="52">
        <f t="shared" si="20"/>
        <v>23065.199733333331</v>
      </c>
      <c r="V71" s="52">
        <f t="shared" si="20"/>
        <v>328.03280000000001</v>
      </c>
      <c r="W71" s="52">
        <f t="shared" si="20"/>
        <v>4665.2943999999998</v>
      </c>
      <c r="X71" s="52">
        <f t="shared" si="20"/>
        <v>11071.584999999999</v>
      </c>
      <c r="Y71" s="52">
        <f t="shared" si="20"/>
        <v>19323.202499999999</v>
      </c>
      <c r="Z71" s="52">
        <f t="shared" si="20"/>
        <v>4694.07</v>
      </c>
      <c r="AA71" s="52">
        <f t="shared" si="20"/>
        <v>571128.81354293332</v>
      </c>
      <c r="AB71" s="52">
        <f t="shared" si="20"/>
        <v>6425.2320626666669</v>
      </c>
      <c r="AC71" s="52">
        <f t="shared" si="20"/>
        <v>138015.04716696666</v>
      </c>
      <c r="AD71" s="52">
        <f t="shared" si="20"/>
        <v>32976.316058746663</v>
      </c>
      <c r="AE71" s="52">
        <f t="shared" si="20"/>
        <v>423.55595135999994</v>
      </c>
      <c r="AF71" s="52">
        <f t="shared" si="20"/>
        <v>7735.9911740800007</v>
      </c>
      <c r="AG71" s="52">
        <f t="shared" si="20"/>
        <v>15491.361731999999</v>
      </c>
      <c r="AH71" s="52">
        <f t="shared" si="20"/>
        <v>23276.729731500003</v>
      </c>
      <c r="AI71" s="52">
        <f t="shared" si="20"/>
        <v>10756.930812000001</v>
      </c>
      <c r="AJ71" s="52">
        <f t="shared" si="20"/>
        <v>806229.97823225334</v>
      </c>
      <c r="AK71" s="52">
        <f t="shared" si="20"/>
        <v>70.811548256877231</v>
      </c>
      <c r="AL71" s="52">
        <f t="shared" si="20"/>
        <v>0.80193437921597299</v>
      </c>
      <c r="AM71" s="52">
        <f t="shared" si="20"/>
        <v>17.119564940535302</v>
      </c>
      <c r="AN71" s="52">
        <f t="shared" si="20"/>
        <v>4.0994743065555763</v>
      </c>
      <c r="AO71" s="52">
        <f t="shared" si="20"/>
        <v>5.2086686072355504E-2</v>
      </c>
      <c r="AP71" s="52">
        <f t="shared" si="20"/>
        <v>0.95148634425925971</v>
      </c>
      <c r="AQ71" s="52">
        <f t="shared" si="20"/>
        <v>1.9390585006234533</v>
      </c>
      <c r="AR71" s="52">
        <f t="shared" si="20"/>
        <v>2.8991194055725202</v>
      </c>
      <c r="AS71" s="52">
        <f t="shared" si="20"/>
        <v>1.3257271802883899</v>
      </c>
      <c r="AT71" s="52">
        <f t="shared" si="20"/>
        <v>100</v>
      </c>
    </row>
    <row r="72" spans="1:46" s="52" customFormat="1" x14ac:dyDescent="0.2">
      <c r="A72" s="51"/>
      <c r="B72" s="51" t="s">
        <v>943</v>
      </c>
      <c r="C72" s="51"/>
      <c r="D72" s="52">
        <f>(_xlfn.STDEV.S(D68:D70)/AVERAGE(D68:D70)*100)</f>
        <v>18.0770489028585</v>
      </c>
      <c r="E72" s="52">
        <f t="shared" ref="E72:AT72" si="21">(_xlfn.STDEV.S(E68:E70)/AVERAGE(E68:E70)*100)</f>
        <v>21.165342381440389</v>
      </c>
      <c r="F72" s="52">
        <f t="shared" si="21"/>
        <v>25.314387389861999</v>
      </c>
      <c r="G72" s="52">
        <f t="shared" si="21"/>
        <v>10.689436989316286</v>
      </c>
      <c r="H72" s="52">
        <f t="shared" si="21"/>
        <v>8.1202600289546645</v>
      </c>
      <c r="I72" s="52">
        <f t="shared" si="21"/>
        <v>22.612841480444526</v>
      </c>
      <c r="J72" s="52">
        <f t="shared" si="21"/>
        <v>18.569644869249291</v>
      </c>
      <c r="K72" s="52">
        <f t="shared" si="21"/>
        <v>40.633326631294331</v>
      </c>
      <c r="L72" s="52" t="e">
        <f t="shared" si="21"/>
        <v>#DIV/0!</v>
      </c>
      <c r="M72" s="52" t="e">
        <f t="shared" si="21"/>
        <v>#DIV/0!</v>
      </c>
      <c r="N72" s="52">
        <f t="shared" si="21"/>
        <v>32.153595617187506</v>
      </c>
      <c r="O72" s="52">
        <f t="shared" si="21"/>
        <v>10.483699039193937</v>
      </c>
      <c r="P72" s="52">
        <f t="shared" si="21"/>
        <v>10.322113737463884</v>
      </c>
      <c r="Q72" s="52">
        <f t="shared" si="21"/>
        <v>52.441746521641264</v>
      </c>
      <c r="R72" s="52">
        <f t="shared" si="21"/>
        <v>9.2374015310971078</v>
      </c>
      <c r="S72" s="52">
        <f t="shared" si="21"/>
        <v>8.6136726511963229</v>
      </c>
      <c r="T72" s="52">
        <f t="shared" si="21"/>
        <v>9.4566050819874725</v>
      </c>
      <c r="U72" s="52">
        <f t="shared" si="21"/>
        <v>27.141359639215239</v>
      </c>
      <c r="V72" s="52">
        <f t="shared" si="21"/>
        <v>27.158436130530067</v>
      </c>
      <c r="W72" s="52">
        <f t="shared" si="21"/>
        <v>27.232749987218774</v>
      </c>
      <c r="X72" s="52">
        <f t="shared" si="21"/>
        <v>10.617429923009741</v>
      </c>
      <c r="Y72" s="52">
        <f t="shared" si="21"/>
        <v>0.81497721348947672</v>
      </c>
      <c r="Z72" s="52">
        <f t="shared" si="21"/>
        <v>31.802592759346549</v>
      </c>
      <c r="AA72" s="52">
        <f t="shared" si="21"/>
        <v>9.2374015310971096</v>
      </c>
      <c r="AB72" s="52">
        <f t="shared" si="21"/>
        <v>8.61367265119633</v>
      </c>
      <c r="AC72" s="52">
        <f t="shared" si="21"/>
        <v>9.4566050819874778</v>
      </c>
      <c r="AD72" s="52">
        <f t="shared" si="21"/>
        <v>27.141359639215263</v>
      </c>
      <c r="AE72" s="52">
        <f t="shared" si="21"/>
        <v>27.158436130530099</v>
      </c>
      <c r="AF72" s="52">
        <f t="shared" si="21"/>
        <v>27.232749987218689</v>
      </c>
      <c r="AG72" s="52">
        <f t="shared" si="21"/>
        <v>10.617429923009732</v>
      </c>
      <c r="AH72" s="52">
        <f t="shared" si="21"/>
        <v>0.81497721348948038</v>
      </c>
      <c r="AI72" s="52">
        <f t="shared" si="21"/>
        <v>31.802592759346449</v>
      </c>
      <c r="AJ72" s="52">
        <f t="shared" si="21"/>
        <v>7.7926738987579274</v>
      </c>
      <c r="AK72" s="52">
        <f t="shared" si="21"/>
        <v>3.5188634123799787</v>
      </c>
      <c r="AL72" s="52">
        <f t="shared" si="21"/>
        <v>13.986032732204325</v>
      </c>
      <c r="AM72" s="52">
        <f t="shared" si="21"/>
        <v>5.8866445805775864</v>
      </c>
      <c r="AN72" s="52">
        <f t="shared" si="21"/>
        <v>28.40401383912819</v>
      </c>
      <c r="AO72" s="52">
        <f t="shared" si="21"/>
        <v>20.552625953056992</v>
      </c>
      <c r="AP72" s="52">
        <f t="shared" si="21"/>
        <v>20.10533599536581</v>
      </c>
      <c r="AQ72" s="52">
        <f t="shared" si="21"/>
        <v>17.578219699800755</v>
      </c>
      <c r="AR72" s="52">
        <f t="shared" si="21"/>
        <v>7.9922822379859886</v>
      </c>
      <c r="AS72" s="52">
        <f t="shared" si="21"/>
        <v>28.813406730195979</v>
      </c>
      <c r="AT72" s="52">
        <f t="shared" si="21"/>
        <v>0</v>
      </c>
    </row>
    <row r="73" spans="1:46" s="54" customFormat="1" x14ac:dyDescent="0.2">
      <c r="A73" s="53" t="s">
        <v>1138</v>
      </c>
      <c r="B73" s="53" t="s">
        <v>1428</v>
      </c>
      <c r="C73" s="53">
        <v>120.85</v>
      </c>
      <c r="D73" s="54">
        <v>14.012499999999999</v>
      </c>
      <c r="E73" s="54">
        <v>122.12</v>
      </c>
      <c r="F73" s="54">
        <v>32.929000000000002</v>
      </c>
      <c r="G73" s="54">
        <v>121.67</v>
      </c>
      <c r="H73" s="54">
        <v>114.33</v>
      </c>
      <c r="I73" s="54">
        <v>30.390899999999998</v>
      </c>
      <c r="J73" s="54">
        <v>33.504800000000003</v>
      </c>
      <c r="K73" s="54">
        <v>368.29399999999998</v>
      </c>
      <c r="L73" s="54">
        <v>56.7226</v>
      </c>
      <c r="M73" s="54" t="s">
        <v>175</v>
      </c>
      <c r="N73" s="54">
        <v>112.84</v>
      </c>
      <c r="O73" s="54">
        <v>136.13999999999999</v>
      </c>
      <c r="P73" s="54">
        <v>683.58659999999998</v>
      </c>
      <c r="Q73" s="54">
        <v>1336.0619999999999</v>
      </c>
      <c r="R73" s="54">
        <v>270360.4412</v>
      </c>
      <c r="S73" s="54">
        <v>4346.96</v>
      </c>
      <c r="T73" s="54">
        <v>75259.429699999993</v>
      </c>
      <c r="U73" s="54">
        <v>30817.696</v>
      </c>
      <c r="V73" s="54">
        <v>750.41070000000002</v>
      </c>
      <c r="W73" s="54">
        <v>11980.0278</v>
      </c>
      <c r="X73" s="54">
        <v>19528.981500000002</v>
      </c>
      <c r="Y73" s="54">
        <v>24595.924500000001</v>
      </c>
      <c r="Z73" s="54">
        <v>3082.22</v>
      </c>
      <c r="AA73" s="54">
        <v>578355.05581504002</v>
      </c>
      <c r="AB73" s="54">
        <v>7251.1639759999998</v>
      </c>
      <c r="AC73" s="54">
        <v>142202.69241814999</v>
      </c>
      <c r="AD73" s="54">
        <v>44060.059971199997</v>
      </c>
      <c r="AE73" s="54">
        <v>968.93029583999999</v>
      </c>
      <c r="AF73" s="54">
        <v>19865.28209796</v>
      </c>
      <c r="AG73" s="54">
        <v>27324.9509148</v>
      </c>
      <c r="AH73" s="54">
        <v>29628.250652700001</v>
      </c>
      <c r="AI73" s="54">
        <v>7063.2153520000002</v>
      </c>
      <c r="AJ73" s="54">
        <v>856719.60149369005</v>
      </c>
      <c r="AK73" s="54">
        <v>67.508091889887694</v>
      </c>
      <c r="AL73" s="54">
        <v>0.84638707499601995</v>
      </c>
      <c r="AM73" s="54">
        <v>16.5985104309765</v>
      </c>
      <c r="AN73" s="54">
        <v>5.1428798750934703</v>
      </c>
      <c r="AO73" s="54">
        <v>0.113097715302728</v>
      </c>
      <c r="AP73" s="54">
        <v>2.3187612450240298</v>
      </c>
      <c r="AQ73" s="54">
        <v>3.1894859026405999</v>
      </c>
      <c r="AR73" s="54">
        <v>3.4583369635809902</v>
      </c>
      <c r="AS73" s="54">
        <v>0.82444890249800395</v>
      </c>
      <c r="AT73" s="54">
        <v>100</v>
      </c>
    </row>
    <row r="74" spans="1:46" s="47" customFormat="1" x14ac:dyDescent="0.2">
      <c r="A74" s="21" t="s">
        <v>1139</v>
      </c>
      <c r="B74" s="21" t="s">
        <v>1332</v>
      </c>
      <c r="C74" s="21">
        <v>122.37</v>
      </c>
      <c r="D74" s="47">
        <v>17.470500000000001</v>
      </c>
      <c r="E74" s="47">
        <v>169.1</v>
      </c>
      <c r="F74" s="47">
        <v>31.577000000000002</v>
      </c>
      <c r="G74" s="47">
        <v>102.23</v>
      </c>
      <c r="H74" s="47">
        <v>88.322500000000005</v>
      </c>
      <c r="I74" s="47">
        <v>26.727</v>
      </c>
      <c r="J74" s="47">
        <v>23.299600000000002</v>
      </c>
      <c r="K74" s="47">
        <v>224.11150000000001</v>
      </c>
      <c r="L74" s="47">
        <v>23.918600000000001</v>
      </c>
      <c r="M74" s="47">
        <v>53.058500000000002</v>
      </c>
      <c r="N74" s="47">
        <v>100.16</v>
      </c>
      <c r="O74" s="47">
        <v>150.86000000000001</v>
      </c>
      <c r="P74" s="47">
        <v>557.39880000000005</v>
      </c>
      <c r="Q74" s="47">
        <v>539.61699999999996</v>
      </c>
      <c r="R74" s="47">
        <v>235192.15340000001</v>
      </c>
      <c r="S74" s="47">
        <v>5202.4399999999996</v>
      </c>
      <c r="T74" s="47">
        <v>70983.257800000007</v>
      </c>
      <c r="U74" s="47">
        <v>19707.407200000001</v>
      </c>
      <c r="V74" s="47">
        <v>1103.0271</v>
      </c>
      <c r="W74" s="47" t="s">
        <v>175</v>
      </c>
      <c r="X74" s="47">
        <v>20270.575499999999</v>
      </c>
      <c r="Y74" s="47">
        <v>14634.312</v>
      </c>
      <c r="Z74" s="47">
        <v>1696.07</v>
      </c>
      <c r="AA74" s="47">
        <v>503123.05455328</v>
      </c>
      <c r="AB74" s="47">
        <v>8678.1901639999996</v>
      </c>
      <c r="AC74" s="47">
        <v>134122.8656131</v>
      </c>
      <c r="AD74" s="47">
        <v>28175.680073840002</v>
      </c>
      <c r="AE74" s="47">
        <v>1424.22859152</v>
      </c>
      <c r="AF74" s="47" t="s">
        <v>175</v>
      </c>
      <c r="AG74" s="47">
        <v>28362.589239600002</v>
      </c>
      <c r="AH74" s="47">
        <v>17628.492235199999</v>
      </c>
      <c r="AI74" s="47">
        <v>3886.7140119999999</v>
      </c>
      <c r="AJ74" s="47">
        <v>725401.81448254001</v>
      </c>
      <c r="AK74" s="47">
        <v>69.3578434060272</v>
      </c>
      <c r="AL74" s="47">
        <v>1.19632870923965</v>
      </c>
      <c r="AM74" s="47">
        <v>18.4894582471889</v>
      </c>
      <c r="AN74" s="47">
        <v>3.8841480006414</v>
      </c>
      <c r="AO74" s="47">
        <v>0.19633650799949601</v>
      </c>
      <c r="AP74" s="47" t="s">
        <v>175</v>
      </c>
      <c r="AQ74" s="47">
        <v>3.9099142948563301</v>
      </c>
      <c r="AR74" s="47">
        <v>2.4301693052387998</v>
      </c>
      <c r="AS74" s="47">
        <v>0.53580152880821696</v>
      </c>
      <c r="AT74" s="47">
        <v>100</v>
      </c>
    </row>
    <row r="75" spans="1:46" s="47" customFormat="1" x14ac:dyDescent="0.2">
      <c r="A75" s="21" t="s">
        <v>1140</v>
      </c>
      <c r="B75" s="21" t="s">
        <v>1333</v>
      </c>
      <c r="C75" s="21">
        <v>123.03</v>
      </c>
      <c r="D75" s="47">
        <v>24.167999999999999</v>
      </c>
      <c r="E75" s="47">
        <v>150.07</v>
      </c>
      <c r="F75" s="47">
        <v>40.988999999999997</v>
      </c>
      <c r="G75" s="47">
        <v>86.4</v>
      </c>
      <c r="H75" s="47">
        <v>82.255799999999994</v>
      </c>
      <c r="I75" s="47">
        <v>23.771100000000001</v>
      </c>
      <c r="J75" s="47">
        <v>25.308399999999999</v>
      </c>
      <c r="K75" s="47">
        <v>204.8622</v>
      </c>
      <c r="L75" s="47" t="s">
        <v>175</v>
      </c>
      <c r="M75" s="47" t="s">
        <v>175</v>
      </c>
      <c r="N75" s="47">
        <v>102.848</v>
      </c>
      <c r="O75" s="47">
        <v>118.13</v>
      </c>
      <c r="P75" s="47">
        <v>589.02239999999995</v>
      </c>
      <c r="Q75" s="47">
        <v>393.14600000000002</v>
      </c>
      <c r="R75" s="47">
        <v>225155.7236</v>
      </c>
      <c r="S75" s="47">
        <v>5155.9799999999996</v>
      </c>
      <c r="T75" s="47">
        <v>58462.003599999996</v>
      </c>
      <c r="U75" s="47">
        <v>16180.018400000001</v>
      </c>
      <c r="V75" s="47">
        <v>1029.2148</v>
      </c>
      <c r="W75" s="47">
        <v>6174.3786</v>
      </c>
      <c r="X75" s="47">
        <v>20594.731500000002</v>
      </c>
      <c r="Y75" s="47">
        <v>14882.448</v>
      </c>
      <c r="Z75" s="50">
        <v>2511.87</v>
      </c>
      <c r="AA75" s="47">
        <v>481653.12392511999</v>
      </c>
      <c r="AB75" s="47">
        <v>8600.6902379999992</v>
      </c>
      <c r="AC75" s="47">
        <v>110463.9558022</v>
      </c>
      <c r="AD75" s="47">
        <v>23132.57230648</v>
      </c>
      <c r="AE75" s="47">
        <v>1328.9221497599999</v>
      </c>
      <c r="AF75" s="47">
        <v>10238.35459452</v>
      </c>
      <c r="AG75" s="47">
        <v>28816.148314800001</v>
      </c>
      <c r="AH75" s="47">
        <v>17927.3968608</v>
      </c>
      <c r="AI75" s="47">
        <v>5756.2012919999997</v>
      </c>
      <c r="AJ75" s="47">
        <v>687917.36548368004</v>
      </c>
      <c r="AK75" s="47">
        <v>70.016131019816001</v>
      </c>
      <c r="AL75" s="47">
        <v>1.2502504907624701</v>
      </c>
      <c r="AM75" s="47">
        <v>16.0577361969242</v>
      </c>
      <c r="AN75" s="47">
        <v>3.36269637418083</v>
      </c>
      <c r="AO75" s="47">
        <v>0.19318049179142699</v>
      </c>
      <c r="AP75" s="47">
        <v>1.4883116938502201</v>
      </c>
      <c r="AQ75" s="47">
        <v>4.18889677171315</v>
      </c>
      <c r="AR75" s="47">
        <v>2.60603929487884</v>
      </c>
      <c r="AS75" s="47">
        <v>0.83675766608286894</v>
      </c>
      <c r="AT75" s="47">
        <v>100</v>
      </c>
    </row>
    <row r="76" spans="1:46" s="47" customFormat="1" x14ac:dyDescent="0.2">
      <c r="A76" s="21" t="s">
        <v>1141</v>
      </c>
      <c r="B76" s="21" t="s">
        <v>1334</v>
      </c>
      <c r="C76" s="21">
        <v>121.87</v>
      </c>
      <c r="D76" s="47">
        <v>21.080500000000001</v>
      </c>
      <c r="E76" s="47">
        <v>185.74</v>
      </c>
      <c r="F76" s="47">
        <v>34.112000000000002</v>
      </c>
      <c r="G76" s="47">
        <v>109.16</v>
      </c>
      <c r="H76" s="47">
        <v>96.923000000000002</v>
      </c>
      <c r="I76" s="47">
        <v>27.930599999999998</v>
      </c>
      <c r="J76" s="47">
        <v>26.04</v>
      </c>
      <c r="K76" s="47">
        <v>249.5454</v>
      </c>
      <c r="L76" s="47" t="s">
        <v>175</v>
      </c>
      <c r="M76" s="47" t="s">
        <v>175</v>
      </c>
      <c r="N76" s="47">
        <v>107.256</v>
      </c>
      <c r="O76" s="47">
        <v>137.72</v>
      </c>
      <c r="P76" s="47">
        <v>398.91579999999999</v>
      </c>
      <c r="Q76" s="47">
        <v>386.12599999999998</v>
      </c>
      <c r="R76" s="47">
        <v>237820.9852</v>
      </c>
      <c r="S76" s="47">
        <v>5967.96</v>
      </c>
      <c r="T76" s="47">
        <v>69036.203599999993</v>
      </c>
      <c r="U76" s="47">
        <v>17573.628799999999</v>
      </c>
      <c r="V76" s="50">
        <v>645.66390000000001</v>
      </c>
      <c r="W76" s="47">
        <v>6699.9816000000001</v>
      </c>
      <c r="X76" s="47">
        <v>17693.423999999999</v>
      </c>
      <c r="Y76" s="47">
        <v>18175.857</v>
      </c>
      <c r="Z76" s="47">
        <v>1672.67</v>
      </c>
      <c r="AA76" s="47">
        <v>508746.65153983998</v>
      </c>
      <c r="AB76" s="47">
        <v>9955.1540760000007</v>
      </c>
      <c r="AC76" s="47">
        <v>130443.90670219999</v>
      </c>
      <c r="AD76" s="47">
        <v>25125.017095359999</v>
      </c>
      <c r="AE76" s="47">
        <v>833.68122768000001</v>
      </c>
      <c r="AF76" s="47">
        <v>11109.90948912</v>
      </c>
      <c r="AG76" s="47">
        <v>24756.638860800002</v>
      </c>
      <c r="AH76" s="47">
        <v>21894.6373422</v>
      </c>
      <c r="AI76" s="47">
        <v>3833.0905720000001</v>
      </c>
      <c r="AJ76" s="47">
        <v>736698.68690520001</v>
      </c>
      <c r="AK76" s="47">
        <v>69.057629745077406</v>
      </c>
      <c r="AL76" s="47">
        <v>1.35131964437464</v>
      </c>
      <c r="AM76" s="47">
        <v>17.7065480122114</v>
      </c>
      <c r="AN76" s="47">
        <v>3.41048756322721</v>
      </c>
      <c r="AO76" s="47">
        <v>0.113164478571587</v>
      </c>
      <c r="AP76" s="47">
        <v>1.5080669596129801</v>
      </c>
      <c r="AQ76" s="47">
        <v>3.3604836415278898</v>
      </c>
      <c r="AR76" s="47">
        <v>2.9719935343141799</v>
      </c>
      <c r="AS76" s="47">
        <v>0.52030642108274205</v>
      </c>
      <c r="AT76" s="47">
        <v>100</v>
      </c>
    </row>
    <row r="77" spans="1:46" s="52" customFormat="1" x14ac:dyDescent="0.2">
      <c r="A77" s="51" t="s">
        <v>1439</v>
      </c>
      <c r="B77" s="51" t="s">
        <v>942</v>
      </c>
      <c r="C77" s="51"/>
      <c r="D77" s="52">
        <f>AVERAGE(D74:D76)</f>
        <v>20.906333333333333</v>
      </c>
      <c r="E77" s="52">
        <f t="shared" ref="E77:AT77" si="22">AVERAGE(E74:E76)</f>
        <v>168.30333333333331</v>
      </c>
      <c r="F77" s="52">
        <f t="shared" si="22"/>
        <v>35.559333333333335</v>
      </c>
      <c r="G77" s="52">
        <f t="shared" si="22"/>
        <v>99.263333333333321</v>
      </c>
      <c r="H77" s="52">
        <f t="shared" si="22"/>
        <v>89.167100000000005</v>
      </c>
      <c r="I77" s="52">
        <f t="shared" si="22"/>
        <v>26.142899999999997</v>
      </c>
      <c r="J77" s="52">
        <f t="shared" si="22"/>
        <v>24.882666666666665</v>
      </c>
      <c r="K77" s="52">
        <f t="shared" si="22"/>
        <v>226.17303333333334</v>
      </c>
      <c r="L77" s="52">
        <f t="shared" si="22"/>
        <v>23.918600000000001</v>
      </c>
      <c r="M77" s="52">
        <f t="shared" si="22"/>
        <v>53.058500000000002</v>
      </c>
      <c r="N77" s="52">
        <f t="shared" si="22"/>
        <v>103.42133333333334</v>
      </c>
      <c r="O77" s="52">
        <f t="shared" si="22"/>
        <v>135.57000000000002</v>
      </c>
      <c r="P77" s="52">
        <f t="shared" si="22"/>
        <v>515.11233333333337</v>
      </c>
      <c r="Q77" s="52">
        <f t="shared" si="22"/>
        <v>439.62966666666665</v>
      </c>
      <c r="R77" s="52">
        <f t="shared" si="22"/>
        <v>232722.95406666666</v>
      </c>
      <c r="S77" s="52">
        <f t="shared" si="22"/>
        <v>5442.1266666666661</v>
      </c>
      <c r="T77" s="52">
        <f t="shared" si="22"/>
        <v>66160.488333333327</v>
      </c>
      <c r="U77" s="52">
        <f t="shared" si="22"/>
        <v>17820.351466666667</v>
      </c>
      <c r="V77" s="52">
        <f t="shared" si="22"/>
        <v>925.96860000000004</v>
      </c>
      <c r="W77" s="52">
        <f t="shared" si="22"/>
        <v>6437.1800999999996</v>
      </c>
      <c r="X77" s="52">
        <f t="shared" si="22"/>
        <v>19519.577000000001</v>
      </c>
      <c r="Y77" s="52">
        <f t="shared" si="22"/>
        <v>15897.538999999999</v>
      </c>
      <c r="Z77" s="52">
        <f t="shared" si="22"/>
        <v>1960.2033333333331</v>
      </c>
      <c r="AA77" s="52">
        <f t="shared" si="22"/>
        <v>497840.94333941332</v>
      </c>
      <c r="AB77" s="52">
        <f t="shared" si="22"/>
        <v>9078.0114926666665</v>
      </c>
      <c r="AC77" s="52">
        <f t="shared" si="22"/>
        <v>125010.24270583334</v>
      </c>
      <c r="AD77" s="52">
        <f t="shared" si="22"/>
        <v>25477.756491893335</v>
      </c>
      <c r="AE77" s="52">
        <f t="shared" si="22"/>
        <v>1195.6106563200001</v>
      </c>
      <c r="AF77" s="52">
        <f t="shared" si="22"/>
        <v>10674.132041820001</v>
      </c>
      <c r="AG77" s="52">
        <f t="shared" si="22"/>
        <v>27311.792138400004</v>
      </c>
      <c r="AH77" s="52">
        <f t="shared" si="22"/>
        <v>19150.175479400001</v>
      </c>
      <c r="AI77" s="52">
        <f t="shared" si="22"/>
        <v>4492.0019586666667</v>
      </c>
      <c r="AJ77" s="52">
        <f t="shared" si="22"/>
        <v>716672.62229047343</v>
      </c>
      <c r="AK77" s="52">
        <f t="shared" si="22"/>
        <v>69.47720139030686</v>
      </c>
      <c r="AL77" s="52">
        <f t="shared" si="22"/>
        <v>1.2659662814589201</v>
      </c>
      <c r="AM77" s="52">
        <f t="shared" si="22"/>
        <v>17.417914152108168</v>
      </c>
      <c r="AN77" s="52">
        <f t="shared" si="22"/>
        <v>3.5524439793498135</v>
      </c>
      <c r="AO77" s="52">
        <f t="shared" si="22"/>
        <v>0.16756049278750332</v>
      </c>
      <c r="AP77" s="52">
        <f t="shared" si="22"/>
        <v>1.4981893267316</v>
      </c>
      <c r="AQ77" s="52">
        <f t="shared" si="22"/>
        <v>3.8197649026991236</v>
      </c>
      <c r="AR77" s="52">
        <f t="shared" si="22"/>
        <v>2.6694007114772731</v>
      </c>
      <c r="AS77" s="52">
        <f t="shared" si="22"/>
        <v>0.63095520532460936</v>
      </c>
      <c r="AT77" s="52">
        <f t="shared" si="22"/>
        <v>100</v>
      </c>
    </row>
    <row r="78" spans="1:46" s="52" customFormat="1" x14ac:dyDescent="0.2">
      <c r="A78" s="51"/>
      <c r="B78" s="51" t="s">
        <v>943</v>
      </c>
      <c r="C78" s="51"/>
      <c r="D78" s="52">
        <f>(_xlfn.STDEV.S(D74:D76)/AVERAGE(D74:D76)*100)</f>
        <v>16.034113170742646</v>
      </c>
      <c r="E78" s="52">
        <f t="shared" ref="E78:AT78" si="23">(_xlfn.STDEV.S(E74:E76)/AVERAGE(E74:E76)*100)</f>
        <v>10.604864109687298</v>
      </c>
      <c r="F78" s="52">
        <f t="shared" si="23"/>
        <v>13.695597812572096</v>
      </c>
      <c r="G78" s="52">
        <f t="shared" si="23"/>
        <v>11.752995156840548</v>
      </c>
      <c r="H78" s="52">
        <f t="shared" si="23"/>
        <v>8.2653652387213974</v>
      </c>
      <c r="I78" s="52">
        <f t="shared" si="23"/>
        <v>8.1872442084937482</v>
      </c>
      <c r="J78" s="52">
        <f t="shared" si="23"/>
        <v>5.7025153054825317</v>
      </c>
      <c r="K78" s="52">
        <f t="shared" si="23"/>
        <v>9.9095901656761214</v>
      </c>
      <c r="L78" s="52" t="e">
        <f t="shared" si="23"/>
        <v>#DIV/0!</v>
      </c>
      <c r="M78" s="52" t="e">
        <f t="shared" si="23"/>
        <v>#DIV/0!</v>
      </c>
      <c r="N78" s="52">
        <f t="shared" si="23"/>
        <v>3.4640571781986038</v>
      </c>
      <c r="O78" s="52">
        <f t="shared" si="23"/>
        <v>12.149135404327057</v>
      </c>
      <c r="P78" s="52">
        <f t="shared" si="23"/>
        <v>19.775070045209517</v>
      </c>
      <c r="Q78" s="52">
        <f t="shared" si="23"/>
        <v>19.712655272734239</v>
      </c>
      <c r="R78" s="52">
        <f t="shared" si="23"/>
        <v>2.8720545197695135</v>
      </c>
      <c r="S78" s="52">
        <f t="shared" si="23"/>
        <v>8.3786572714565484</v>
      </c>
      <c r="T78" s="52">
        <f t="shared" si="23"/>
        <v>10.184002288017348</v>
      </c>
      <c r="U78" s="52">
        <f t="shared" si="23"/>
        <v>9.9694441674795673</v>
      </c>
      <c r="V78" s="52">
        <f t="shared" si="23"/>
        <v>26.517145367893956</v>
      </c>
      <c r="W78" s="52">
        <f t="shared" si="23"/>
        <v>5.7736064509363807</v>
      </c>
      <c r="X78" s="52">
        <f t="shared" si="23"/>
        <v>8.1445330525477964</v>
      </c>
      <c r="Y78" s="52">
        <f t="shared" si="23"/>
        <v>12.435749558859225</v>
      </c>
      <c r="Z78" s="52">
        <f t="shared" si="23"/>
        <v>24.380153898171127</v>
      </c>
      <c r="AA78" s="52">
        <f t="shared" si="23"/>
        <v>2.8720545197695122</v>
      </c>
      <c r="AB78" s="52">
        <f t="shared" si="23"/>
        <v>8.3786572714565501</v>
      </c>
      <c r="AC78" s="52">
        <f t="shared" si="23"/>
        <v>10.184002288017343</v>
      </c>
      <c r="AD78" s="52">
        <f t="shared" si="23"/>
        <v>9.9694441674795655</v>
      </c>
      <c r="AE78" s="52">
        <f t="shared" si="23"/>
        <v>26.517145367893924</v>
      </c>
      <c r="AF78" s="52">
        <f t="shared" si="23"/>
        <v>5.7736064509363789</v>
      </c>
      <c r="AG78" s="52">
        <f t="shared" si="23"/>
        <v>8.144533052547791</v>
      </c>
      <c r="AH78" s="52">
        <f t="shared" si="23"/>
        <v>12.435749558859129</v>
      </c>
      <c r="AI78" s="52">
        <f t="shared" si="23"/>
        <v>24.380153898171191</v>
      </c>
      <c r="AJ78" s="52">
        <f t="shared" si="23"/>
        <v>3.5630406462217747</v>
      </c>
      <c r="AK78" s="52">
        <f t="shared" si="23"/>
        <v>0.70565777227593174</v>
      </c>
      <c r="AL78" s="52">
        <f t="shared" si="23"/>
        <v>6.2151382593116411</v>
      </c>
      <c r="AM78" s="52">
        <f t="shared" si="23"/>
        <v>7.1265118548710937</v>
      </c>
      <c r="AN78" s="52">
        <f t="shared" si="23"/>
        <v>8.1143082137910127</v>
      </c>
      <c r="AO78" s="52">
        <f t="shared" si="23"/>
        <v>28.129991498285268</v>
      </c>
      <c r="AP78" s="52">
        <f t="shared" si="23"/>
        <v>0.93239767069122725</v>
      </c>
      <c r="AQ78" s="52">
        <f t="shared" si="23"/>
        <v>11.034710942932112</v>
      </c>
      <c r="AR78" s="52">
        <f t="shared" si="23"/>
        <v>10.354886517105207</v>
      </c>
      <c r="AS78" s="52">
        <f t="shared" si="23"/>
        <v>28.274347983443292</v>
      </c>
      <c r="AT78" s="52">
        <f t="shared" si="23"/>
        <v>0</v>
      </c>
    </row>
    <row r="79" spans="1:46" s="54" customFormat="1" x14ac:dyDescent="0.2">
      <c r="A79" s="53" t="s">
        <v>1142</v>
      </c>
      <c r="B79" s="53" t="s">
        <v>1428</v>
      </c>
      <c r="C79" s="53">
        <v>121.47</v>
      </c>
      <c r="D79" s="54">
        <v>18.696000000000002</v>
      </c>
      <c r="E79" s="54">
        <v>166.11</v>
      </c>
      <c r="F79" s="54">
        <v>28.288</v>
      </c>
      <c r="G79" s="54">
        <v>111.4</v>
      </c>
      <c r="H79" s="54">
        <v>110.51900000000001</v>
      </c>
      <c r="I79" s="54">
        <v>20.478899999999999</v>
      </c>
      <c r="J79" s="54">
        <v>28.8796</v>
      </c>
      <c r="K79" s="54">
        <v>266.96499999999997</v>
      </c>
      <c r="L79" s="54">
        <v>49.772399999999998</v>
      </c>
      <c r="M79" s="54" t="s">
        <v>175</v>
      </c>
      <c r="N79" s="54">
        <v>106.14400000000001</v>
      </c>
      <c r="O79" s="54">
        <v>193.69</v>
      </c>
      <c r="P79" s="54">
        <v>439.59140000000002</v>
      </c>
      <c r="Q79" s="54">
        <v>958.971</v>
      </c>
      <c r="R79" s="54">
        <v>262671.97499999998</v>
      </c>
      <c r="S79" s="54">
        <v>6651.13</v>
      </c>
      <c r="T79" s="54">
        <v>78853.911500000002</v>
      </c>
      <c r="U79" s="54">
        <v>23496.5432</v>
      </c>
      <c r="V79" s="54">
        <v>454.39890000000003</v>
      </c>
      <c r="W79" s="54">
        <v>7406.5523999999996</v>
      </c>
      <c r="X79" s="54">
        <v>20203.039499999999</v>
      </c>
      <c r="Y79" s="54">
        <v>21370.293000000001</v>
      </c>
      <c r="Z79" s="54">
        <v>2056.75</v>
      </c>
      <c r="AA79" s="54">
        <v>561907.88892000006</v>
      </c>
      <c r="AB79" s="54">
        <v>11094.749953</v>
      </c>
      <c r="AC79" s="54">
        <v>148994.46577924999</v>
      </c>
      <c r="AD79" s="54">
        <v>33593.00781304</v>
      </c>
      <c r="AE79" s="54">
        <v>586.71985968000001</v>
      </c>
      <c r="AF79" s="54">
        <v>12281.54518968</v>
      </c>
      <c r="AG79" s="54">
        <v>28268.092868399999</v>
      </c>
      <c r="AH79" s="54">
        <v>25742.654947800002</v>
      </c>
      <c r="AI79" s="54">
        <v>4713.2483000000002</v>
      </c>
      <c r="AJ79" s="54">
        <v>827182.37363084999</v>
      </c>
      <c r="AK79" s="54">
        <v>67.930350891490903</v>
      </c>
      <c r="AL79" s="54">
        <v>1.3412701124542199</v>
      </c>
      <c r="AM79" s="54">
        <v>18.0122873176384</v>
      </c>
      <c r="AN79" s="54">
        <v>4.0611368041591902</v>
      </c>
      <c r="AO79" s="54">
        <v>7.0929927714083199E-2</v>
      </c>
      <c r="AP79" s="54">
        <v>1.4847445474171701</v>
      </c>
      <c r="AQ79" s="54">
        <v>3.4173954583098198</v>
      </c>
      <c r="AR79" s="54">
        <v>3.1120893975055002</v>
      </c>
      <c r="AS79" s="54">
        <v>0.56979554331066995</v>
      </c>
      <c r="AT79" s="54">
        <v>100</v>
      </c>
    </row>
    <row r="80" spans="1:46" s="47" customFormat="1" x14ac:dyDescent="0.2">
      <c r="A80" s="21" t="s">
        <v>1143</v>
      </c>
      <c r="B80" s="21" t="s">
        <v>1336</v>
      </c>
      <c r="C80" s="21">
        <v>123.09</v>
      </c>
      <c r="D80" s="47">
        <v>11.552</v>
      </c>
      <c r="E80" s="47">
        <v>128.91</v>
      </c>
      <c r="F80" s="47">
        <v>22.152000000000001</v>
      </c>
      <c r="G80" s="47">
        <v>135.69999999999999</v>
      </c>
      <c r="H80" s="47">
        <v>170.32079999999999</v>
      </c>
      <c r="I80" s="47">
        <v>19.8063</v>
      </c>
      <c r="J80" s="47">
        <v>19.3812</v>
      </c>
      <c r="K80" s="47">
        <v>88.414100000000005</v>
      </c>
      <c r="L80" s="47" t="s">
        <v>175</v>
      </c>
      <c r="M80" s="47">
        <v>48.484699999999997</v>
      </c>
      <c r="N80" s="47">
        <v>76.144000000000005</v>
      </c>
      <c r="O80" s="47">
        <v>53.75</v>
      </c>
      <c r="P80" s="47">
        <v>759.42629999999997</v>
      </c>
      <c r="Q80" s="47">
        <v>1273.5840000000001</v>
      </c>
      <c r="R80" s="47">
        <v>227176.86799999999</v>
      </c>
      <c r="S80" s="47">
        <v>2855.35</v>
      </c>
      <c r="T80" s="47">
        <v>70046.048800000004</v>
      </c>
      <c r="U80" s="47">
        <v>23251.196800000002</v>
      </c>
      <c r="V80" s="47">
        <v>665.01179999999999</v>
      </c>
      <c r="W80" s="47">
        <v>4293.5411999999997</v>
      </c>
      <c r="X80" s="47">
        <v>15576.498</v>
      </c>
      <c r="Y80" s="47">
        <v>24432.702000000001</v>
      </c>
      <c r="Z80" s="47">
        <v>10902.15</v>
      </c>
      <c r="AA80" s="47">
        <v>485976.75602560001</v>
      </c>
      <c r="AB80" s="47">
        <v>4763.0093349999997</v>
      </c>
      <c r="AC80" s="47">
        <v>132352.0092076</v>
      </c>
      <c r="AD80" s="47">
        <v>33242.236064960001</v>
      </c>
      <c r="AE80" s="47">
        <v>858.66323616</v>
      </c>
      <c r="AF80" s="47">
        <v>7119.5500178399998</v>
      </c>
      <c r="AG80" s="47">
        <v>21794.6360016</v>
      </c>
      <c r="AH80" s="47">
        <v>29431.6328292</v>
      </c>
      <c r="AI80" s="47">
        <v>24983.36694</v>
      </c>
      <c r="AJ80" s="47">
        <v>740521.85965796001</v>
      </c>
      <c r="AK80" s="47">
        <v>65.626253929906696</v>
      </c>
      <c r="AL80" s="47">
        <v>0.64319631795879595</v>
      </c>
      <c r="AM80" s="47">
        <v>17.872802467807201</v>
      </c>
      <c r="AN80" s="47">
        <v>4.4890283293344302</v>
      </c>
      <c r="AO80" s="47">
        <v>0.115953800007553</v>
      </c>
      <c r="AP80" s="47">
        <v>0.96142334287450404</v>
      </c>
      <c r="AQ80" s="47">
        <v>2.9431455287041399</v>
      </c>
      <c r="AR80" s="47">
        <v>3.9744448385080999</v>
      </c>
      <c r="AS80" s="47">
        <v>3.3737514448985402</v>
      </c>
      <c r="AT80" s="47">
        <v>100</v>
      </c>
    </row>
    <row r="81" spans="1:46" s="47" customFormat="1" x14ac:dyDescent="0.2">
      <c r="A81" s="21" t="s">
        <v>1145</v>
      </c>
      <c r="B81" s="21" t="s">
        <v>1337</v>
      </c>
      <c r="C81" s="21">
        <v>122.21</v>
      </c>
      <c r="D81" s="47">
        <v>13.148</v>
      </c>
      <c r="E81" s="47">
        <v>183.03</v>
      </c>
      <c r="F81" s="47">
        <v>28.443999999999999</v>
      </c>
      <c r="G81" s="47">
        <v>134.72999999999999</v>
      </c>
      <c r="H81" s="47">
        <v>154.27340000000001</v>
      </c>
      <c r="I81" s="47">
        <v>13.5228</v>
      </c>
      <c r="J81" s="47">
        <v>24.1676</v>
      </c>
      <c r="K81" s="47">
        <v>141.62520000000001</v>
      </c>
      <c r="L81" s="47">
        <v>27.081</v>
      </c>
      <c r="M81" s="47">
        <v>89.310100000000006</v>
      </c>
      <c r="N81" s="47">
        <v>114.52800000000001</v>
      </c>
      <c r="O81" s="47">
        <v>86.86</v>
      </c>
      <c r="P81" s="47">
        <v>860.72109999999998</v>
      </c>
      <c r="Q81" s="47">
        <v>1502.904</v>
      </c>
      <c r="R81" s="47">
        <v>251887.5986</v>
      </c>
      <c r="S81" s="47">
        <v>3701.99</v>
      </c>
      <c r="T81" s="47">
        <v>83864.671799999996</v>
      </c>
      <c r="U81" s="47">
        <v>33387.951999999997</v>
      </c>
      <c r="V81" s="47">
        <v>515.70209999999997</v>
      </c>
      <c r="W81" s="47">
        <v>6246.0995999999996</v>
      </c>
      <c r="X81" s="47">
        <v>11692.6425</v>
      </c>
      <c r="Y81" s="47">
        <v>23597.164499999999</v>
      </c>
      <c r="Z81" s="47">
        <v>7311.75</v>
      </c>
      <c r="AA81" s="47">
        <v>538837.95092512004</v>
      </c>
      <c r="AB81" s="47">
        <v>6175.2895189999999</v>
      </c>
      <c r="AC81" s="47">
        <v>158462.29736610001</v>
      </c>
      <c r="AD81" s="47">
        <v>47734.754974399999</v>
      </c>
      <c r="AE81" s="47">
        <v>665.87455151999995</v>
      </c>
      <c r="AF81" s="47">
        <v>10357.282356719999</v>
      </c>
      <c r="AG81" s="47">
        <v>16360.345386000001</v>
      </c>
      <c r="AH81" s="47">
        <v>28425.144356699999</v>
      </c>
      <c r="AI81" s="47">
        <v>16755.606299999999</v>
      </c>
      <c r="AJ81" s="47">
        <v>823774.54573556001</v>
      </c>
      <c r="AK81" s="47">
        <v>65.410852242828597</v>
      </c>
      <c r="AL81" s="47">
        <v>0.74963344655011099</v>
      </c>
      <c r="AM81" s="47">
        <v>19.236124518099398</v>
      </c>
      <c r="AN81" s="47">
        <v>5.79463825648764</v>
      </c>
      <c r="AO81" s="47">
        <v>8.0832134831919505E-2</v>
      </c>
      <c r="AP81" s="47">
        <v>1.2572957504376201</v>
      </c>
      <c r="AQ81" s="47">
        <v>1.9860222036105299</v>
      </c>
      <c r="AR81" s="47">
        <v>3.4505975577721699</v>
      </c>
      <c r="AS81" s="47">
        <v>2.0340038893819798</v>
      </c>
      <c r="AT81" s="47">
        <v>100</v>
      </c>
    </row>
    <row r="82" spans="1:46" s="52" customFormat="1" x14ac:dyDescent="0.2">
      <c r="A82" s="51" t="s">
        <v>1440</v>
      </c>
      <c r="B82" s="51" t="s">
        <v>942</v>
      </c>
      <c r="C82" s="51"/>
      <c r="D82" s="52">
        <f>AVERAGE(D80:D81)</f>
        <v>12.35</v>
      </c>
      <c r="E82" s="52">
        <f t="shared" ref="E82:AT82" si="24">AVERAGE(E80:E81)</f>
        <v>155.97</v>
      </c>
      <c r="F82" s="52">
        <f t="shared" si="24"/>
        <v>25.298000000000002</v>
      </c>
      <c r="G82" s="52">
        <f t="shared" si="24"/>
        <v>135.21499999999997</v>
      </c>
      <c r="H82" s="52">
        <f t="shared" si="24"/>
        <v>162.2971</v>
      </c>
      <c r="I82" s="52">
        <f t="shared" si="24"/>
        <v>16.664549999999998</v>
      </c>
      <c r="J82" s="52">
        <f t="shared" si="24"/>
        <v>21.7744</v>
      </c>
      <c r="K82" s="52">
        <f t="shared" si="24"/>
        <v>115.01965000000001</v>
      </c>
      <c r="L82" s="52">
        <f t="shared" si="24"/>
        <v>27.081</v>
      </c>
      <c r="M82" s="52">
        <f t="shared" si="24"/>
        <v>68.897400000000005</v>
      </c>
      <c r="N82" s="52">
        <f t="shared" si="24"/>
        <v>95.336000000000013</v>
      </c>
      <c r="O82" s="52">
        <f t="shared" si="24"/>
        <v>70.305000000000007</v>
      </c>
      <c r="P82" s="52">
        <f t="shared" si="24"/>
        <v>810.07369999999992</v>
      </c>
      <c r="Q82" s="52">
        <f t="shared" si="24"/>
        <v>1388.2440000000001</v>
      </c>
      <c r="R82" s="52">
        <f t="shared" si="24"/>
        <v>239532.23329999999</v>
      </c>
      <c r="S82" s="52">
        <f t="shared" si="24"/>
        <v>3278.67</v>
      </c>
      <c r="T82" s="52">
        <f t="shared" si="24"/>
        <v>76955.3603</v>
      </c>
      <c r="U82" s="52">
        <f t="shared" si="24"/>
        <v>28319.574399999998</v>
      </c>
      <c r="V82" s="52">
        <f t="shared" si="24"/>
        <v>590.35694999999998</v>
      </c>
      <c r="W82" s="52">
        <f t="shared" si="24"/>
        <v>5269.8203999999996</v>
      </c>
      <c r="X82" s="52">
        <f t="shared" si="24"/>
        <v>13634.570250000001</v>
      </c>
      <c r="Y82" s="52">
        <f t="shared" si="24"/>
        <v>24014.933250000002</v>
      </c>
      <c r="Z82" s="52">
        <f t="shared" si="24"/>
        <v>9106.9500000000007</v>
      </c>
      <c r="AA82" s="52">
        <f t="shared" si="24"/>
        <v>512407.35347536003</v>
      </c>
      <c r="AB82" s="52">
        <f t="shared" si="24"/>
        <v>5469.1494270000003</v>
      </c>
      <c r="AC82" s="52">
        <f t="shared" si="24"/>
        <v>145407.15328685002</v>
      </c>
      <c r="AD82" s="52">
        <f t="shared" si="24"/>
        <v>40488.49551968</v>
      </c>
      <c r="AE82" s="52">
        <f t="shared" si="24"/>
        <v>762.26889383999992</v>
      </c>
      <c r="AF82" s="52">
        <f t="shared" si="24"/>
        <v>8738.4161872799996</v>
      </c>
      <c r="AG82" s="52">
        <f t="shared" si="24"/>
        <v>19077.490693799999</v>
      </c>
      <c r="AH82" s="52">
        <f t="shared" si="24"/>
        <v>28928.388592949999</v>
      </c>
      <c r="AI82" s="52">
        <f t="shared" si="24"/>
        <v>20869.48662</v>
      </c>
      <c r="AJ82" s="52">
        <f t="shared" si="24"/>
        <v>782148.20269675995</v>
      </c>
      <c r="AK82" s="52">
        <f t="shared" si="24"/>
        <v>65.518553086367646</v>
      </c>
      <c r="AL82" s="52">
        <f t="shared" si="24"/>
        <v>0.69641488225445347</v>
      </c>
      <c r="AM82" s="52">
        <f t="shared" si="24"/>
        <v>18.5544634929533</v>
      </c>
      <c r="AN82" s="52">
        <f t="shared" si="24"/>
        <v>5.1418332929110351</v>
      </c>
      <c r="AO82" s="52">
        <f t="shared" si="24"/>
        <v>9.8392967419736244E-2</v>
      </c>
      <c r="AP82" s="52">
        <f t="shared" si="24"/>
        <v>1.1093595466560622</v>
      </c>
      <c r="AQ82" s="52">
        <f t="shared" si="24"/>
        <v>2.4645838661573349</v>
      </c>
      <c r="AR82" s="52">
        <f t="shared" si="24"/>
        <v>3.7125211981401351</v>
      </c>
      <c r="AS82" s="52">
        <f t="shared" si="24"/>
        <v>2.7038776671402598</v>
      </c>
      <c r="AT82" s="52">
        <f t="shared" si="24"/>
        <v>100</v>
      </c>
    </row>
    <row r="83" spans="1:46" s="52" customFormat="1" x14ac:dyDescent="0.2">
      <c r="A83" s="51"/>
      <c r="B83" s="51" t="s">
        <v>943</v>
      </c>
      <c r="C83" s="51"/>
      <c r="D83" s="52">
        <f>(_xlfn.STDEV.S(D80:D81)/AVERAGE(D80:D81)*100)</f>
        <v>9.1379953261030771</v>
      </c>
      <c r="E83" s="52">
        <f t="shared" ref="E83:AT83" si="25">(_xlfn.STDEV.S(E80:E81)/AVERAGE(E80:E81)*100)</f>
        <v>24.535884463560937</v>
      </c>
      <c r="F83" s="52">
        <f t="shared" si="25"/>
        <v>17.586828473498858</v>
      </c>
      <c r="G83" s="52">
        <f t="shared" si="25"/>
        <v>0.50726145601519834</v>
      </c>
      <c r="H83" s="52">
        <f t="shared" si="25"/>
        <v>6.9916377805968128</v>
      </c>
      <c r="I83" s="52">
        <f t="shared" si="25"/>
        <v>26.662018833906025</v>
      </c>
      <c r="J83" s="52">
        <f t="shared" si="25"/>
        <v>15.543463413326073</v>
      </c>
      <c r="K83" s="52">
        <f t="shared" si="25"/>
        <v>32.712610101313501</v>
      </c>
      <c r="L83" s="52" t="e">
        <f t="shared" si="25"/>
        <v>#DIV/0!</v>
      </c>
      <c r="M83" s="52">
        <f t="shared" si="25"/>
        <v>41.899864413828787</v>
      </c>
      <c r="N83" s="52">
        <f t="shared" si="25"/>
        <v>28.469399480851344</v>
      </c>
      <c r="O83" s="52">
        <f t="shared" si="25"/>
        <v>33.301053303586556</v>
      </c>
      <c r="P83" s="52">
        <f t="shared" si="25"/>
        <v>8.8419411689251373</v>
      </c>
      <c r="Q83" s="52">
        <f t="shared" si="25"/>
        <v>11.680491834410883</v>
      </c>
      <c r="R83" s="52">
        <f t="shared" si="25"/>
        <v>7.2946863704351106</v>
      </c>
      <c r="S83" s="52">
        <f t="shared" si="25"/>
        <v>18.259382164834381</v>
      </c>
      <c r="T83" s="52">
        <f t="shared" si="25"/>
        <v>12.697285792527682</v>
      </c>
      <c r="U83" s="52">
        <f t="shared" si="25"/>
        <v>25.310296828288585</v>
      </c>
      <c r="V83" s="52">
        <f t="shared" si="25"/>
        <v>17.883739891082683</v>
      </c>
      <c r="W83" s="52">
        <f t="shared" si="25"/>
        <v>26.199513085925208</v>
      </c>
      <c r="X83" s="52">
        <f t="shared" si="25"/>
        <v>20.142186448440938</v>
      </c>
      <c r="Y83" s="52">
        <f t="shared" si="25"/>
        <v>2.4601951878656854</v>
      </c>
      <c r="Z83" s="52">
        <f t="shared" si="25"/>
        <v>27.877568089999137</v>
      </c>
      <c r="AA83" s="52">
        <f t="shared" si="25"/>
        <v>7.2946863704351106</v>
      </c>
      <c r="AB83" s="52">
        <f t="shared" si="25"/>
        <v>18.259382164834363</v>
      </c>
      <c r="AC83" s="52">
        <f t="shared" si="25"/>
        <v>12.697285792527694</v>
      </c>
      <c r="AD83" s="52">
        <f t="shared" si="25"/>
        <v>25.310296828288486</v>
      </c>
      <c r="AE83" s="52">
        <f t="shared" si="25"/>
        <v>17.883739891082772</v>
      </c>
      <c r="AF83" s="52">
        <f t="shared" si="25"/>
        <v>26.199513085925219</v>
      </c>
      <c r="AG83" s="52">
        <f t="shared" si="25"/>
        <v>20.142186448441077</v>
      </c>
      <c r="AH83" s="52">
        <f t="shared" si="25"/>
        <v>2.4601951878656818</v>
      </c>
      <c r="AI83" s="52">
        <f t="shared" si="25"/>
        <v>27.877568089999176</v>
      </c>
      <c r="AJ83" s="52">
        <f t="shared" si="25"/>
        <v>7.5265197406953908</v>
      </c>
      <c r="AK83" s="52">
        <f t="shared" si="25"/>
        <v>0.23247154651166749</v>
      </c>
      <c r="AL83" s="52">
        <f t="shared" si="25"/>
        <v>10.807123356310518</v>
      </c>
      <c r="AM83" s="52">
        <f t="shared" si="25"/>
        <v>5.1955922469484381</v>
      </c>
      <c r="AN83" s="52">
        <f t="shared" si="25"/>
        <v>17.954795118451532</v>
      </c>
      <c r="AO83" s="52">
        <f t="shared" si="25"/>
        <v>25.240388885021435</v>
      </c>
      <c r="AP83" s="52">
        <f t="shared" si="25"/>
        <v>18.858934092603192</v>
      </c>
      <c r="AQ83" s="52">
        <f t="shared" si="25"/>
        <v>27.460554412405802</v>
      </c>
      <c r="AR83" s="52">
        <f t="shared" si="25"/>
        <v>9.9774774269323174</v>
      </c>
      <c r="AS83" s="52">
        <f t="shared" si="25"/>
        <v>35.036517853480262</v>
      </c>
      <c r="AT83" s="52">
        <f t="shared" si="25"/>
        <v>0</v>
      </c>
    </row>
    <row r="84" spans="1:46" s="47" customFormat="1" x14ac:dyDescent="0.2">
      <c r="A84" s="21" t="s">
        <v>1146</v>
      </c>
      <c r="B84" s="21" t="s">
        <v>1338</v>
      </c>
      <c r="C84" s="21">
        <v>122.32</v>
      </c>
      <c r="D84" s="47">
        <v>13.765499999999999</v>
      </c>
      <c r="E84" s="47">
        <v>140.80000000000001</v>
      </c>
      <c r="F84" s="47">
        <v>22.425000000000001</v>
      </c>
      <c r="G84" s="47">
        <v>81.040000000000006</v>
      </c>
      <c r="H84" s="47">
        <v>108.8813</v>
      </c>
      <c r="I84" s="47">
        <v>18.868200000000002</v>
      </c>
      <c r="J84" s="47">
        <v>22.7044</v>
      </c>
      <c r="K84" s="47">
        <v>166.8665</v>
      </c>
      <c r="L84" s="47" t="s">
        <v>175</v>
      </c>
      <c r="M84" s="47" t="s">
        <v>175</v>
      </c>
      <c r="N84" s="47">
        <v>92.415999999999997</v>
      </c>
      <c r="O84" s="47">
        <v>114.56</v>
      </c>
      <c r="P84" s="47">
        <v>446.7527</v>
      </c>
      <c r="Q84" s="47">
        <v>139.88</v>
      </c>
      <c r="R84" s="47">
        <v>243096.7218</v>
      </c>
      <c r="S84" s="47">
        <v>4282.57</v>
      </c>
      <c r="T84" s="47">
        <v>61521.123299999999</v>
      </c>
      <c r="U84" s="47">
        <v>23718.042399999998</v>
      </c>
      <c r="V84" s="47">
        <v>369.5043</v>
      </c>
      <c r="W84" s="47">
        <v>3399.2556</v>
      </c>
      <c r="X84" s="47">
        <v>13067.764499999999</v>
      </c>
      <c r="Y84" s="47">
        <v>22359.109499999999</v>
      </c>
      <c r="Z84" s="47">
        <v>1320.28</v>
      </c>
      <c r="AA84" s="47">
        <v>520032.50727455999</v>
      </c>
      <c r="AB84" s="47">
        <v>7143.7550170000004</v>
      </c>
      <c r="AC84" s="47">
        <v>116244.16247534999</v>
      </c>
      <c r="AD84" s="47">
        <v>33909.68521928</v>
      </c>
      <c r="AE84" s="47">
        <v>477.10395216000001</v>
      </c>
      <c r="AF84" s="47">
        <v>5636.6456359200001</v>
      </c>
      <c r="AG84" s="47">
        <v>18284.416088400001</v>
      </c>
      <c r="AH84" s="47">
        <v>26933.783303699998</v>
      </c>
      <c r="AI84" s="47">
        <v>3025.5536480000001</v>
      </c>
      <c r="AJ84" s="47">
        <v>731687.61261436995</v>
      </c>
      <c r="AK84" s="47">
        <v>71.073023283317397</v>
      </c>
      <c r="AL84" s="47">
        <v>0.97633947791939102</v>
      </c>
      <c r="AM84" s="47">
        <v>15.887130036273501</v>
      </c>
      <c r="AN84" s="47">
        <v>4.6344484496762703</v>
      </c>
      <c r="AO84" s="47">
        <v>6.52059627544158E-2</v>
      </c>
      <c r="AP84" s="47">
        <v>0.77036231565816404</v>
      </c>
      <c r="AQ84" s="47">
        <v>2.4989374937028801</v>
      </c>
      <c r="AR84" s="47">
        <v>3.6810495133932601</v>
      </c>
      <c r="AS84" s="47">
        <v>0.41350346730478199</v>
      </c>
      <c r="AT84" s="47">
        <v>100</v>
      </c>
    </row>
    <row r="85" spans="1:46" s="47" customFormat="1" x14ac:dyDescent="0.2">
      <c r="A85" s="21" t="s">
        <v>1147</v>
      </c>
      <c r="B85" s="21" t="s">
        <v>1339</v>
      </c>
      <c r="C85" s="21">
        <v>122.44</v>
      </c>
      <c r="D85" s="47">
        <v>14.952999999999999</v>
      </c>
      <c r="E85" s="47">
        <v>173.38</v>
      </c>
      <c r="F85" s="47">
        <v>33.020000000000003</v>
      </c>
      <c r="G85" s="47">
        <v>100.27</v>
      </c>
      <c r="H85" s="47">
        <v>105.80159999999999</v>
      </c>
      <c r="I85" s="47">
        <v>18.408000000000001</v>
      </c>
      <c r="J85" s="47">
        <v>25.494399999999999</v>
      </c>
      <c r="K85" s="47">
        <v>173.233</v>
      </c>
      <c r="L85" s="47" t="s">
        <v>175</v>
      </c>
      <c r="M85" s="47">
        <v>48.363700000000001</v>
      </c>
      <c r="N85" s="47">
        <v>105.976</v>
      </c>
      <c r="O85" s="50">
        <v>164.5</v>
      </c>
      <c r="P85" s="47">
        <v>559.66179999999997</v>
      </c>
      <c r="Q85" s="50">
        <v>230.02199999999999</v>
      </c>
      <c r="R85" s="47">
        <v>231116.4216</v>
      </c>
      <c r="S85" s="47">
        <v>5128.67</v>
      </c>
      <c r="T85" s="47">
        <v>74603.674599999998</v>
      </c>
      <c r="U85" s="47">
        <v>24777.948</v>
      </c>
      <c r="V85" s="47">
        <v>419.22089999999997</v>
      </c>
      <c r="W85" s="47">
        <v>4989.5976000000001</v>
      </c>
      <c r="X85" s="47">
        <v>11863.288500000001</v>
      </c>
      <c r="Y85" s="47">
        <v>18719.084999999999</v>
      </c>
      <c r="Z85" s="50">
        <v>2594.54</v>
      </c>
      <c r="AA85" s="47">
        <v>494404.24908672</v>
      </c>
      <c r="AB85" s="47">
        <v>8555.1344270000009</v>
      </c>
      <c r="AC85" s="47">
        <v>140963.64315670001</v>
      </c>
      <c r="AD85" s="47">
        <v>35425.032255600003</v>
      </c>
      <c r="AE85" s="47">
        <v>541.29802608</v>
      </c>
      <c r="AF85" s="47">
        <v>8273.7507403199997</v>
      </c>
      <c r="AG85" s="47">
        <v>16599.113269199999</v>
      </c>
      <c r="AH85" s="47">
        <v>22549.009791</v>
      </c>
      <c r="AI85" s="47">
        <v>5945.6478639999996</v>
      </c>
      <c r="AJ85" s="47">
        <v>733256.87861661997</v>
      </c>
      <c r="AK85" s="47">
        <v>67.425790811465006</v>
      </c>
      <c r="AL85" s="47">
        <v>1.16673087924389</v>
      </c>
      <c r="AM85" s="47">
        <v>19.224319234842401</v>
      </c>
      <c r="AN85" s="47">
        <v>4.8311898992933697</v>
      </c>
      <c r="AO85" s="47">
        <v>7.3821063513406907E-2</v>
      </c>
      <c r="AP85" s="47">
        <v>1.12835637572599</v>
      </c>
      <c r="AQ85" s="47">
        <v>2.26375145644952</v>
      </c>
      <c r="AR85" s="47">
        <v>3.07518557937588</v>
      </c>
      <c r="AS85" s="47">
        <v>0.81085470009053295</v>
      </c>
      <c r="AT85" s="47">
        <v>100</v>
      </c>
    </row>
    <row r="86" spans="1:46" s="47" customFormat="1" x14ac:dyDescent="0.2">
      <c r="A86" s="21" t="s">
        <v>1148</v>
      </c>
      <c r="B86" s="21" t="s">
        <v>1340</v>
      </c>
      <c r="C86" s="21">
        <v>121.28</v>
      </c>
      <c r="D86" s="47">
        <v>16.2925</v>
      </c>
      <c r="E86" s="47">
        <v>153.97</v>
      </c>
      <c r="F86" s="47">
        <v>26.715</v>
      </c>
      <c r="G86" s="47">
        <v>84.45</v>
      </c>
      <c r="H86" s="47">
        <v>101.2902</v>
      </c>
      <c r="I86" s="47">
        <v>17.540700000000001</v>
      </c>
      <c r="J86" s="47">
        <v>23.138400000000001</v>
      </c>
      <c r="K86" s="47">
        <v>155.07509999999999</v>
      </c>
      <c r="L86" s="47" t="s">
        <v>175</v>
      </c>
      <c r="M86" s="47" t="s">
        <v>175</v>
      </c>
      <c r="N86" s="47">
        <v>117.08</v>
      </c>
      <c r="O86" s="47">
        <v>126.91</v>
      </c>
      <c r="P86" s="47">
        <v>499.53899999999999</v>
      </c>
      <c r="Q86" s="47">
        <v>129.22</v>
      </c>
      <c r="R86" s="47">
        <v>212821.818</v>
      </c>
      <c r="S86" s="47">
        <v>4802.29</v>
      </c>
      <c r="T86" s="47">
        <v>60862.237800000003</v>
      </c>
      <c r="U86" s="47">
        <v>25001.641599999999</v>
      </c>
      <c r="V86" s="47">
        <v>449.47890000000001</v>
      </c>
      <c r="W86" s="47" t="s">
        <v>175</v>
      </c>
      <c r="X86" s="47">
        <v>10633.9905</v>
      </c>
      <c r="Y86" s="47">
        <v>18683.647499999999</v>
      </c>
      <c r="Z86" s="47">
        <v>1868.43</v>
      </c>
      <c r="AA86" s="47">
        <v>455268.43306559999</v>
      </c>
      <c r="AB86" s="47">
        <v>8010.6999489999998</v>
      </c>
      <c r="AC86" s="47">
        <v>114999.1983231</v>
      </c>
      <c r="AD86" s="47">
        <v>35744.846995519998</v>
      </c>
      <c r="AE86" s="47">
        <v>580.36715568</v>
      </c>
      <c r="AF86" s="47" t="s">
        <v>175</v>
      </c>
      <c r="AG86" s="47">
        <v>14879.079507599999</v>
      </c>
      <c r="AH86" s="47">
        <v>22506.321778500002</v>
      </c>
      <c r="AI86" s="47">
        <v>4281.6941880000004</v>
      </c>
      <c r="AJ86" s="50">
        <v>656270.64096300001</v>
      </c>
      <c r="AK86" s="47">
        <v>69.372055467474098</v>
      </c>
      <c r="AL86" s="47">
        <v>1.22063969481329</v>
      </c>
      <c r="AM86" s="47">
        <v>17.523136210139199</v>
      </c>
      <c r="AN86" s="47">
        <v>5.4466625145791401</v>
      </c>
      <c r="AO86" s="47">
        <v>8.8434118404013801E-2</v>
      </c>
      <c r="AP86" s="47" t="s">
        <v>175</v>
      </c>
      <c r="AQ86" s="47">
        <v>2.2672169953796399</v>
      </c>
      <c r="AR86" s="47">
        <v>3.4294268817929501</v>
      </c>
      <c r="AS86" s="47">
        <v>0.65242811741770401</v>
      </c>
      <c r="AT86" s="47">
        <v>100</v>
      </c>
    </row>
    <row r="87" spans="1:46" s="52" customFormat="1" x14ac:dyDescent="0.2">
      <c r="A87" s="51" t="s">
        <v>1441</v>
      </c>
      <c r="B87" s="51" t="s">
        <v>942</v>
      </c>
      <c r="C87" s="51"/>
      <c r="D87" s="52">
        <f>AVERAGE(D84:D86)</f>
        <v>15.003666666666666</v>
      </c>
      <c r="E87" s="52">
        <f t="shared" ref="E87:AT87" si="26">AVERAGE(E84:E86)</f>
        <v>156.04999999999998</v>
      </c>
      <c r="F87" s="52">
        <f t="shared" si="26"/>
        <v>27.38666666666667</v>
      </c>
      <c r="G87" s="52">
        <f t="shared" si="26"/>
        <v>88.586666666666659</v>
      </c>
      <c r="H87" s="52">
        <f t="shared" si="26"/>
        <v>105.32436666666666</v>
      </c>
      <c r="I87" s="52">
        <f t="shared" si="26"/>
        <v>18.272300000000001</v>
      </c>
      <c r="J87" s="52">
        <f t="shared" si="26"/>
        <v>23.779066666666665</v>
      </c>
      <c r="K87" s="52">
        <f t="shared" si="26"/>
        <v>165.05820000000003</v>
      </c>
      <c r="L87" s="52" t="e">
        <f t="shared" si="26"/>
        <v>#DIV/0!</v>
      </c>
      <c r="M87" s="52">
        <f t="shared" si="26"/>
        <v>48.363700000000001</v>
      </c>
      <c r="N87" s="52">
        <f t="shared" si="26"/>
        <v>105.15733333333333</v>
      </c>
      <c r="O87" s="52">
        <f t="shared" si="26"/>
        <v>135.32333333333335</v>
      </c>
      <c r="P87" s="52">
        <f t="shared" si="26"/>
        <v>501.98450000000003</v>
      </c>
      <c r="Q87" s="52">
        <f t="shared" si="26"/>
        <v>166.374</v>
      </c>
      <c r="R87" s="52">
        <f t="shared" si="26"/>
        <v>229011.6538</v>
      </c>
      <c r="S87" s="52">
        <f t="shared" si="26"/>
        <v>4737.8433333333332</v>
      </c>
      <c r="T87" s="52">
        <f t="shared" si="26"/>
        <v>65662.345233333341</v>
      </c>
      <c r="U87" s="52">
        <f t="shared" si="26"/>
        <v>24499.210666666666</v>
      </c>
      <c r="V87" s="52">
        <f t="shared" si="26"/>
        <v>412.73469999999998</v>
      </c>
      <c r="W87" s="52">
        <f t="shared" si="26"/>
        <v>4194.4265999999998</v>
      </c>
      <c r="X87" s="52">
        <f t="shared" si="26"/>
        <v>11855.014499999999</v>
      </c>
      <c r="Y87" s="52">
        <f t="shared" si="26"/>
        <v>19920.613999999998</v>
      </c>
      <c r="Z87" s="52">
        <f t="shared" si="26"/>
        <v>1927.75</v>
      </c>
      <c r="AA87" s="52">
        <f t="shared" si="26"/>
        <v>489901.72980895994</v>
      </c>
      <c r="AB87" s="52">
        <f t="shared" si="26"/>
        <v>7903.196464333334</v>
      </c>
      <c r="AC87" s="52">
        <f t="shared" si="26"/>
        <v>124069.00131838334</v>
      </c>
      <c r="AD87" s="52">
        <f t="shared" si="26"/>
        <v>35026.521490133331</v>
      </c>
      <c r="AE87" s="52">
        <f t="shared" si="26"/>
        <v>532.92304464000006</v>
      </c>
      <c r="AF87" s="52">
        <f t="shared" si="26"/>
        <v>6955.1981881199999</v>
      </c>
      <c r="AG87" s="52">
        <f t="shared" si="26"/>
        <v>16587.536288399999</v>
      </c>
      <c r="AH87" s="52">
        <f t="shared" si="26"/>
        <v>23996.371624399999</v>
      </c>
      <c r="AI87" s="52">
        <f t="shared" si="26"/>
        <v>4417.6319000000003</v>
      </c>
      <c r="AJ87" s="52">
        <f t="shared" si="26"/>
        <v>707071.71073132998</v>
      </c>
      <c r="AK87" s="52">
        <f t="shared" si="26"/>
        <v>69.290289854085501</v>
      </c>
      <c r="AL87" s="52">
        <f t="shared" si="26"/>
        <v>1.1212366839921903</v>
      </c>
      <c r="AM87" s="52">
        <f t="shared" si="26"/>
        <v>17.544861827085033</v>
      </c>
      <c r="AN87" s="52">
        <f t="shared" si="26"/>
        <v>4.97076695451626</v>
      </c>
      <c r="AO87" s="52">
        <f t="shared" si="26"/>
        <v>7.582038155727884E-2</v>
      </c>
      <c r="AP87" s="52">
        <f t="shared" si="26"/>
        <v>0.94935934569207703</v>
      </c>
      <c r="AQ87" s="52">
        <f t="shared" si="26"/>
        <v>2.3433019818440131</v>
      </c>
      <c r="AR87" s="52">
        <f t="shared" si="26"/>
        <v>3.3952206581873638</v>
      </c>
      <c r="AS87" s="52">
        <f t="shared" si="26"/>
        <v>0.62559542827100634</v>
      </c>
      <c r="AT87" s="52">
        <f t="shared" si="26"/>
        <v>100</v>
      </c>
    </row>
    <row r="88" spans="1:46" s="52" customFormat="1" x14ac:dyDescent="0.2">
      <c r="A88" s="51"/>
      <c r="B88" s="51" t="s">
        <v>943</v>
      </c>
      <c r="C88" s="51"/>
      <c r="D88" s="52">
        <f>(_xlfn.STDEV.S(D84:D86)/AVERAGE(D84:D86)*100)</f>
        <v>8.4263513930932756</v>
      </c>
      <c r="E88" s="52">
        <f t="shared" ref="E88:AT88" si="27">(_xlfn.STDEV.S(E84:E86)/AVERAGE(E84:E86)*100)</f>
        <v>10.502590346742206</v>
      </c>
      <c r="F88" s="52">
        <f t="shared" si="27"/>
        <v>19.459613157092299</v>
      </c>
      <c r="G88" s="52">
        <f t="shared" si="27"/>
        <v>11.582683361632441</v>
      </c>
      <c r="H88" s="52">
        <f t="shared" si="27"/>
        <v>3.6249783934647755</v>
      </c>
      <c r="I88" s="52">
        <f t="shared" si="27"/>
        <v>3.6890450912720927</v>
      </c>
      <c r="J88" s="52">
        <f t="shared" si="27"/>
        <v>6.3134853550022587</v>
      </c>
      <c r="K88" s="52">
        <f t="shared" si="27"/>
        <v>5.581681556562299</v>
      </c>
      <c r="L88" s="52" t="e">
        <f t="shared" si="27"/>
        <v>#DIV/0!</v>
      </c>
      <c r="M88" s="52" t="e">
        <f t="shared" si="27"/>
        <v>#DIV/0!</v>
      </c>
      <c r="N88" s="52">
        <f t="shared" si="27"/>
        <v>11.746554577751638</v>
      </c>
      <c r="O88" s="52">
        <f t="shared" si="27"/>
        <v>19.221611274925973</v>
      </c>
      <c r="P88" s="52">
        <f t="shared" si="27"/>
        <v>11.25418441719539</v>
      </c>
      <c r="Q88" s="52">
        <f t="shared" si="27"/>
        <v>33.285178044122077</v>
      </c>
      <c r="R88" s="52">
        <f t="shared" si="27"/>
        <v>6.6576535384911555</v>
      </c>
      <c r="S88" s="52">
        <f t="shared" si="27"/>
        <v>9.0065399160951696</v>
      </c>
      <c r="T88" s="52">
        <f t="shared" si="27"/>
        <v>11.803451779181723</v>
      </c>
      <c r="U88" s="52">
        <f t="shared" si="27"/>
        <v>2.798845182929417</v>
      </c>
      <c r="V88" s="52">
        <f t="shared" si="27"/>
        <v>9.7835029419602293</v>
      </c>
      <c r="W88" s="52">
        <f t="shared" si="27"/>
        <v>26.810377671307435</v>
      </c>
      <c r="X88" s="52">
        <f t="shared" si="27"/>
        <v>10.264922884714863</v>
      </c>
      <c r="Y88" s="52">
        <f t="shared" si="27"/>
        <v>10.601447234676261</v>
      </c>
      <c r="Z88" s="52">
        <f t="shared" si="27"/>
        <v>33.157710580670411</v>
      </c>
      <c r="AA88" s="52">
        <f t="shared" si="27"/>
        <v>6.6576535384911555</v>
      </c>
      <c r="AB88" s="52">
        <f t="shared" si="27"/>
        <v>9.0065399160951678</v>
      </c>
      <c r="AC88" s="52">
        <f t="shared" si="27"/>
        <v>11.803451779181731</v>
      </c>
      <c r="AD88" s="52">
        <f t="shared" si="27"/>
        <v>2.7988451829294148</v>
      </c>
      <c r="AE88" s="52">
        <f t="shared" si="27"/>
        <v>9.7835029419602257</v>
      </c>
      <c r="AF88" s="52">
        <f t="shared" si="27"/>
        <v>26.810377671307332</v>
      </c>
      <c r="AG88" s="52">
        <f t="shared" si="27"/>
        <v>10.264922884714872</v>
      </c>
      <c r="AH88" s="52">
        <f t="shared" si="27"/>
        <v>10.601447234676256</v>
      </c>
      <c r="AI88" s="52">
        <f t="shared" si="27"/>
        <v>33.157710580670347</v>
      </c>
      <c r="AJ88" s="52">
        <f t="shared" si="27"/>
        <v>6.2231330341519655</v>
      </c>
      <c r="AK88" s="52">
        <f t="shared" si="27"/>
        <v>2.6338329958852809</v>
      </c>
      <c r="AL88" s="52">
        <f t="shared" si="27"/>
        <v>11.44690990172054</v>
      </c>
      <c r="AM88" s="52">
        <f t="shared" si="27"/>
        <v>9.5110505297756838</v>
      </c>
      <c r="AN88" s="52">
        <f t="shared" si="27"/>
        <v>8.5241334134549351</v>
      </c>
      <c r="AO88" s="52">
        <f t="shared" si="27"/>
        <v>15.487173556941286</v>
      </c>
      <c r="AP88" s="52">
        <f t="shared" si="27"/>
        <v>26.66430036709928</v>
      </c>
      <c r="AQ88" s="52">
        <f t="shared" si="27"/>
        <v>5.7523718971811189</v>
      </c>
      <c r="AR88" s="52">
        <f t="shared" si="27"/>
        <v>8.9648649604614583</v>
      </c>
      <c r="AS88" s="52">
        <f t="shared" si="27"/>
        <v>31.974336343925891</v>
      </c>
      <c r="AT88" s="52">
        <f t="shared" si="27"/>
        <v>0</v>
      </c>
    </row>
    <row r="89" spans="1:46" s="47" customFormat="1" x14ac:dyDescent="0.2">
      <c r="A89" s="21" t="s">
        <v>1151</v>
      </c>
      <c r="B89" s="21" t="s">
        <v>1342</v>
      </c>
      <c r="C89" s="21">
        <v>121.91</v>
      </c>
      <c r="D89" s="47">
        <v>13.0435</v>
      </c>
      <c r="E89" s="47">
        <v>133.07</v>
      </c>
      <c r="F89" s="50">
        <v>30.004000000000001</v>
      </c>
      <c r="G89" s="50">
        <v>75.64</v>
      </c>
      <c r="H89" s="47">
        <v>124.1459</v>
      </c>
      <c r="I89" s="47">
        <v>25.417200000000001</v>
      </c>
      <c r="J89" s="47">
        <v>21.5016</v>
      </c>
      <c r="K89" s="47">
        <v>91.634799999999998</v>
      </c>
      <c r="L89" s="47" t="s">
        <v>175</v>
      </c>
      <c r="M89" s="47" t="s">
        <v>175</v>
      </c>
      <c r="N89" s="47">
        <v>77.768000000000001</v>
      </c>
      <c r="O89" s="47">
        <v>73.92</v>
      </c>
      <c r="P89" s="47">
        <v>275.63339999999999</v>
      </c>
      <c r="Q89" s="47">
        <v>74.138999999999996</v>
      </c>
      <c r="R89" s="47">
        <v>257613.95180000001</v>
      </c>
      <c r="S89" s="47">
        <v>3923.68</v>
      </c>
      <c r="T89" s="47">
        <v>71937.902400000006</v>
      </c>
      <c r="U89" s="47">
        <v>16091.6808</v>
      </c>
      <c r="V89" s="47">
        <v>163.57769999999999</v>
      </c>
      <c r="W89" s="47">
        <v>3680.1882000000001</v>
      </c>
      <c r="X89" s="47">
        <v>9169.0095000000001</v>
      </c>
      <c r="Y89" s="47">
        <v>18307.558499999999</v>
      </c>
      <c r="Z89" s="47">
        <v>1964.28</v>
      </c>
      <c r="AA89" s="47">
        <v>551087.76569055999</v>
      </c>
      <c r="AB89" s="47">
        <v>6545.0906080000004</v>
      </c>
      <c r="AC89" s="47">
        <v>135926.6665848</v>
      </c>
      <c r="AD89" s="47">
        <v>23006.27603976</v>
      </c>
      <c r="AE89" s="47">
        <v>211.21152624000001</v>
      </c>
      <c r="AF89" s="47">
        <v>6102.4880732399997</v>
      </c>
      <c r="AG89" s="47">
        <v>12829.2780924</v>
      </c>
      <c r="AH89" s="47">
        <v>22053.284969100001</v>
      </c>
      <c r="AI89" s="47">
        <v>4501.3440479999999</v>
      </c>
      <c r="AJ89" s="47">
        <v>762263.40563209995</v>
      </c>
      <c r="AK89" s="47">
        <v>72.296237969547505</v>
      </c>
      <c r="AL89" s="47">
        <v>0.85863896385955196</v>
      </c>
      <c r="AM89" s="47">
        <v>17.831981121025201</v>
      </c>
      <c r="AN89" s="47">
        <v>3.01815302555188</v>
      </c>
      <c r="AO89" s="47">
        <v>2.7708469891041799E-2</v>
      </c>
      <c r="AP89" s="47">
        <v>0.80057471317012296</v>
      </c>
      <c r="AQ89" s="47">
        <v>1.68305050427568</v>
      </c>
      <c r="AR89" s="47">
        <v>2.8931317975067299</v>
      </c>
      <c r="AS89" s="47">
        <v>0.590523435172295</v>
      </c>
      <c r="AT89" s="47">
        <v>100</v>
      </c>
    </row>
    <row r="90" spans="1:46" s="47" customFormat="1" x14ac:dyDescent="0.2">
      <c r="A90" s="21" t="s">
        <v>1153</v>
      </c>
      <c r="B90" s="21" t="s">
        <v>1343</v>
      </c>
      <c r="C90" s="21">
        <v>122.78</v>
      </c>
      <c r="D90" s="47">
        <v>14.0505</v>
      </c>
      <c r="E90" s="47">
        <v>118.23</v>
      </c>
      <c r="F90" s="47">
        <v>22.463999999999999</v>
      </c>
      <c r="G90" s="47">
        <v>107.9</v>
      </c>
      <c r="H90" s="47">
        <v>115.7102</v>
      </c>
      <c r="I90" s="47">
        <v>18.992100000000001</v>
      </c>
      <c r="J90" s="47">
        <v>22.8904</v>
      </c>
      <c r="K90" s="47">
        <v>90.200999999999993</v>
      </c>
      <c r="L90" s="47" t="s">
        <v>175</v>
      </c>
      <c r="M90" s="47" t="s">
        <v>175</v>
      </c>
      <c r="N90" s="47">
        <v>86.44</v>
      </c>
      <c r="O90" s="47">
        <v>99.1</v>
      </c>
      <c r="P90" s="47">
        <v>234.48330000000001</v>
      </c>
      <c r="Q90" s="47">
        <v>46.514000000000003</v>
      </c>
      <c r="R90" s="47">
        <v>271566.53039999999</v>
      </c>
      <c r="S90" s="47">
        <v>3909.05</v>
      </c>
      <c r="T90" s="47">
        <v>72417.153900000005</v>
      </c>
      <c r="U90" s="47">
        <v>16986.164000000001</v>
      </c>
      <c r="V90" s="47">
        <v>200.40389999999999</v>
      </c>
      <c r="W90" s="47" t="s">
        <v>175</v>
      </c>
      <c r="X90" s="47">
        <v>11348.337</v>
      </c>
      <c r="Y90" s="47">
        <v>17020.521000000001</v>
      </c>
      <c r="Z90" s="47">
        <v>1796.62</v>
      </c>
      <c r="AA90" s="47">
        <v>580935.12183167995</v>
      </c>
      <c r="AB90" s="47">
        <v>6520.6863050000002</v>
      </c>
      <c r="AC90" s="47">
        <v>136832.21229405</v>
      </c>
      <c r="AD90" s="47">
        <v>24285.118670799999</v>
      </c>
      <c r="AE90" s="47">
        <v>258.76151568</v>
      </c>
      <c r="AF90" s="47" t="s">
        <v>175</v>
      </c>
      <c r="AG90" s="47">
        <v>15878.593130400001</v>
      </c>
      <c r="AH90" s="47">
        <v>20502.919596600001</v>
      </c>
      <c r="AI90" s="47">
        <v>4117.1343919999999</v>
      </c>
      <c r="AJ90" s="47">
        <v>789330.54773621005</v>
      </c>
      <c r="AK90" s="47">
        <v>73.598459289051306</v>
      </c>
      <c r="AL90" s="47">
        <v>0.82610337629795805</v>
      </c>
      <c r="AM90" s="47">
        <v>17.335223207372799</v>
      </c>
      <c r="AN90" s="47">
        <v>3.0766728515004802</v>
      </c>
      <c r="AO90" s="47">
        <v>3.2782402305615098E-2</v>
      </c>
      <c r="AP90" s="47" t="s">
        <v>175</v>
      </c>
      <c r="AQ90" s="47">
        <v>2.0116531883809099</v>
      </c>
      <c r="AR90" s="47">
        <v>2.5975074264390399</v>
      </c>
      <c r="AS90" s="47">
        <v>0.52159825865195397</v>
      </c>
      <c r="AT90" s="47">
        <v>100</v>
      </c>
    </row>
    <row r="91" spans="1:46" s="47" customFormat="1" x14ac:dyDescent="0.2">
      <c r="A91" s="21" t="s">
        <v>1154</v>
      </c>
      <c r="B91" s="21" t="s">
        <v>1344</v>
      </c>
      <c r="C91" s="21">
        <v>120.8</v>
      </c>
      <c r="D91" s="47">
        <v>12.787000000000001</v>
      </c>
      <c r="E91" s="47">
        <v>121.14</v>
      </c>
      <c r="F91" s="47">
        <v>23.309000000000001</v>
      </c>
      <c r="G91" s="47">
        <v>101.07</v>
      </c>
      <c r="H91" s="47">
        <v>161.43190000000001</v>
      </c>
      <c r="I91" s="47">
        <v>21.452400000000001</v>
      </c>
      <c r="J91" s="47">
        <v>27.366800000000001</v>
      </c>
      <c r="K91" s="47">
        <v>101.11499999999999</v>
      </c>
      <c r="L91" s="47" t="s">
        <v>175</v>
      </c>
      <c r="M91" s="47" t="s">
        <v>175</v>
      </c>
      <c r="N91" s="47">
        <v>94.784000000000006</v>
      </c>
      <c r="O91" s="47">
        <v>83.11</v>
      </c>
      <c r="P91" s="47">
        <v>167.58609999999999</v>
      </c>
      <c r="Q91" s="47">
        <v>57.954000000000001</v>
      </c>
      <c r="R91" s="47">
        <v>266551.97779999999</v>
      </c>
      <c r="S91" s="47">
        <v>3465.96</v>
      </c>
      <c r="T91" s="47">
        <v>78367.252600000007</v>
      </c>
      <c r="U91" s="47">
        <v>20983.882399999999</v>
      </c>
      <c r="V91" s="47">
        <v>229.518</v>
      </c>
      <c r="W91" s="47">
        <v>3090.828</v>
      </c>
      <c r="X91" s="47">
        <v>11111.960999999999</v>
      </c>
      <c r="Y91" s="47">
        <v>22970.513999999999</v>
      </c>
      <c r="Z91" s="47">
        <v>1603.26</v>
      </c>
      <c r="AA91" s="47">
        <v>570207.99090976</v>
      </c>
      <c r="AB91" s="47">
        <v>5781.5678760000001</v>
      </c>
      <c r="AC91" s="47">
        <v>148074.92378770001</v>
      </c>
      <c r="AD91" s="47">
        <v>30000.65666728</v>
      </c>
      <c r="AE91" s="47">
        <v>296.3536416</v>
      </c>
      <c r="AF91" s="47">
        <v>5125.2109896000002</v>
      </c>
      <c r="AG91" s="47">
        <v>15547.8558312</v>
      </c>
      <c r="AH91" s="47">
        <v>27670.281164399999</v>
      </c>
      <c r="AI91" s="47">
        <v>3674.030616</v>
      </c>
      <c r="AJ91" s="47">
        <v>806378.87148354005</v>
      </c>
      <c r="AK91" s="47">
        <v>70.712169065233198</v>
      </c>
      <c r="AL91" s="47">
        <v>0.71697908767913598</v>
      </c>
      <c r="AM91" s="47">
        <v>18.362946875738199</v>
      </c>
      <c r="AN91" s="47">
        <v>3.72041700597712</v>
      </c>
      <c r="AO91" s="47">
        <v>3.6751166490111703E-2</v>
      </c>
      <c r="AP91" s="47">
        <v>0.63558349193485997</v>
      </c>
      <c r="AQ91" s="47">
        <v>1.9281080371805599</v>
      </c>
      <c r="AR91" s="47">
        <v>3.4314243766696699</v>
      </c>
      <c r="AS91" s="47">
        <v>0.45562089309714698</v>
      </c>
      <c r="AT91" s="47">
        <v>100</v>
      </c>
    </row>
    <row r="92" spans="1:46" s="52" customFormat="1" x14ac:dyDescent="0.2">
      <c r="A92" s="51" t="s">
        <v>1442</v>
      </c>
      <c r="B92" s="51" t="s">
        <v>942</v>
      </c>
      <c r="C92" s="51"/>
      <c r="D92" s="52">
        <f>AVERAGE(D89:D91)</f>
        <v>13.293666666666667</v>
      </c>
      <c r="E92" s="52">
        <f t="shared" ref="E92:AT92" si="28">AVERAGE(E89:E91)</f>
        <v>124.14666666666666</v>
      </c>
      <c r="F92" s="52">
        <f t="shared" si="28"/>
        <v>25.259</v>
      </c>
      <c r="G92" s="52">
        <f t="shared" si="28"/>
        <v>94.87</v>
      </c>
      <c r="H92" s="52">
        <f t="shared" si="28"/>
        <v>133.76266666666666</v>
      </c>
      <c r="I92" s="52">
        <f t="shared" si="28"/>
        <v>21.953900000000001</v>
      </c>
      <c r="J92" s="52">
        <f t="shared" si="28"/>
        <v>23.919599999999999</v>
      </c>
      <c r="K92" s="52">
        <f t="shared" si="28"/>
        <v>94.316933333333338</v>
      </c>
      <c r="L92" s="52" t="e">
        <f t="shared" si="28"/>
        <v>#DIV/0!</v>
      </c>
      <c r="M92" s="52" t="e">
        <f t="shared" si="28"/>
        <v>#DIV/0!</v>
      </c>
      <c r="N92" s="52">
        <f t="shared" si="28"/>
        <v>86.330666666666673</v>
      </c>
      <c r="O92" s="52">
        <f t="shared" si="28"/>
        <v>85.376666666666665</v>
      </c>
      <c r="P92" s="52">
        <f t="shared" si="28"/>
        <v>225.90093333333334</v>
      </c>
      <c r="Q92" s="52">
        <f t="shared" si="28"/>
        <v>59.535666666666664</v>
      </c>
      <c r="R92" s="52">
        <f t="shared" si="28"/>
        <v>265244.15333333332</v>
      </c>
      <c r="S92" s="52">
        <f t="shared" si="28"/>
        <v>3766.2299999999996</v>
      </c>
      <c r="T92" s="52">
        <f t="shared" si="28"/>
        <v>74240.76963333333</v>
      </c>
      <c r="U92" s="52">
        <f t="shared" si="28"/>
        <v>18020.575733333331</v>
      </c>
      <c r="V92" s="52">
        <f t="shared" si="28"/>
        <v>197.83320000000001</v>
      </c>
      <c r="W92" s="52">
        <f t="shared" si="28"/>
        <v>3385.5081</v>
      </c>
      <c r="X92" s="52">
        <f t="shared" si="28"/>
        <v>10543.102499999999</v>
      </c>
      <c r="Y92" s="52">
        <f t="shared" si="28"/>
        <v>19432.8645</v>
      </c>
      <c r="Z92" s="52">
        <f t="shared" si="28"/>
        <v>1788.0533333333333</v>
      </c>
      <c r="AA92" s="52">
        <f t="shared" si="28"/>
        <v>567410.29281066672</v>
      </c>
      <c r="AB92" s="52">
        <f t="shared" si="28"/>
        <v>6282.4482630000011</v>
      </c>
      <c r="AC92" s="52">
        <f t="shared" si="28"/>
        <v>140277.93422218334</v>
      </c>
      <c r="AD92" s="52">
        <f t="shared" si="28"/>
        <v>25764.017125946662</v>
      </c>
      <c r="AE92" s="52">
        <f t="shared" si="28"/>
        <v>255.44222783999999</v>
      </c>
      <c r="AF92" s="52">
        <f t="shared" si="28"/>
        <v>5613.8495314199999</v>
      </c>
      <c r="AG92" s="52">
        <f t="shared" si="28"/>
        <v>14751.909018</v>
      </c>
      <c r="AH92" s="52">
        <f t="shared" si="28"/>
        <v>23408.828576700002</v>
      </c>
      <c r="AI92" s="52">
        <f t="shared" si="28"/>
        <v>4097.5030186666663</v>
      </c>
      <c r="AJ92" s="52">
        <f t="shared" si="28"/>
        <v>785990.94161728339</v>
      </c>
      <c r="AK92" s="52">
        <f t="shared" si="28"/>
        <v>72.202288774610665</v>
      </c>
      <c r="AL92" s="52">
        <f t="shared" si="28"/>
        <v>0.80057380927888211</v>
      </c>
      <c r="AM92" s="52">
        <f t="shared" si="28"/>
        <v>17.843383734712067</v>
      </c>
      <c r="AN92" s="52">
        <f t="shared" si="28"/>
        <v>3.2717476276764934</v>
      </c>
      <c r="AO92" s="52">
        <f t="shared" si="28"/>
        <v>3.2414012895589532E-2</v>
      </c>
      <c r="AP92" s="52">
        <f t="shared" si="28"/>
        <v>0.71807910255249152</v>
      </c>
      <c r="AQ92" s="52">
        <f t="shared" si="28"/>
        <v>1.8742705766123831</v>
      </c>
      <c r="AR92" s="52">
        <f t="shared" si="28"/>
        <v>2.9740212002051467</v>
      </c>
      <c r="AS92" s="52">
        <f t="shared" si="28"/>
        <v>0.52258086230713197</v>
      </c>
      <c r="AT92" s="52">
        <f t="shared" si="28"/>
        <v>100</v>
      </c>
    </row>
    <row r="93" spans="1:46" s="52" customFormat="1" x14ac:dyDescent="0.2">
      <c r="A93" s="51"/>
      <c r="B93" s="51" t="s">
        <v>943</v>
      </c>
      <c r="C93" s="51"/>
      <c r="D93" s="52">
        <f>(_xlfn.STDEV.S(D89:D91)/AVERAGE(D89:D91)*100)</f>
        <v>5.0239445443123119</v>
      </c>
      <c r="E93" s="52">
        <f t="shared" ref="E93:AT93" si="29">(_xlfn.STDEV.S(E89:E91)/AVERAGE(E89:E91)*100)</f>
        <v>6.3341326288004947</v>
      </c>
      <c r="F93" s="52">
        <f t="shared" si="29"/>
        <v>16.354381724586332</v>
      </c>
      <c r="G93" s="52">
        <f t="shared" si="29"/>
        <v>17.91947184564685</v>
      </c>
      <c r="H93" s="52">
        <f t="shared" si="29"/>
        <v>18.189411186483103</v>
      </c>
      <c r="I93" s="52">
        <f t="shared" si="29"/>
        <v>14.766282309004641</v>
      </c>
      <c r="J93" s="52">
        <f t="shared" si="29"/>
        <v>12.814003063473637</v>
      </c>
      <c r="K93" s="52">
        <f t="shared" si="29"/>
        <v>6.2881460225275481</v>
      </c>
      <c r="L93" s="52" t="e">
        <f t="shared" si="29"/>
        <v>#DIV/0!</v>
      </c>
      <c r="M93" s="52" t="e">
        <f t="shared" si="29"/>
        <v>#DIV/0!</v>
      </c>
      <c r="N93" s="52">
        <f t="shared" si="29"/>
        <v>9.8557409422130178</v>
      </c>
      <c r="O93" s="52">
        <f t="shared" si="29"/>
        <v>14.924584304484382</v>
      </c>
      <c r="P93" s="52">
        <f t="shared" si="29"/>
        <v>24.140022602590825</v>
      </c>
      <c r="Q93" s="52">
        <f t="shared" si="29"/>
        <v>23.314179946944055</v>
      </c>
      <c r="R93" s="52">
        <f t="shared" si="29"/>
        <v>2.6645758190044058</v>
      </c>
      <c r="S93" s="52">
        <f t="shared" si="29"/>
        <v>6.9072869581264591</v>
      </c>
      <c r="T93" s="52">
        <f t="shared" si="29"/>
        <v>4.8243895939442432</v>
      </c>
      <c r="U93" s="52">
        <f t="shared" si="29"/>
        <v>14.455580644560337</v>
      </c>
      <c r="V93" s="52">
        <f t="shared" si="29"/>
        <v>16.703581137593204</v>
      </c>
      <c r="W93" s="52">
        <f t="shared" si="29"/>
        <v>12.309543550684754</v>
      </c>
      <c r="X93" s="52">
        <f t="shared" si="29"/>
        <v>11.342525814595939</v>
      </c>
      <c r="Y93" s="52">
        <f t="shared" si="29"/>
        <v>16.109562087223988</v>
      </c>
      <c r="Z93" s="52">
        <f t="shared" si="29"/>
        <v>10.10385940612032</v>
      </c>
      <c r="AA93" s="52">
        <f t="shared" si="29"/>
        <v>2.6645758190044071</v>
      </c>
      <c r="AB93" s="52">
        <f t="shared" si="29"/>
        <v>6.90728695812646</v>
      </c>
      <c r="AC93" s="52">
        <f t="shared" si="29"/>
        <v>4.8243895939442476</v>
      </c>
      <c r="AD93" s="52">
        <f t="shared" si="29"/>
        <v>14.455580644560312</v>
      </c>
      <c r="AE93" s="52">
        <f t="shared" si="29"/>
        <v>16.70358113759325</v>
      </c>
      <c r="AF93" s="52">
        <f t="shared" si="29"/>
        <v>12.309543550684747</v>
      </c>
      <c r="AG93" s="52">
        <f t="shared" si="29"/>
        <v>11.342525814595945</v>
      </c>
      <c r="AH93" s="52">
        <f t="shared" si="29"/>
        <v>16.109562087224059</v>
      </c>
      <c r="AI93" s="52">
        <f t="shared" si="29"/>
        <v>10.10385940612032</v>
      </c>
      <c r="AJ93" s="52">
        <f t="shared" si="29"/>
        <v>2.8303805523484642</v>
      </c>
      <c r="AK93" s="52">
        <f t="shared" si="29"/>
        <v>2.0019266182038504</v>
      </c>
      <c r="AL93" s="52">
        <f t="shared" si="29"/>
        <v>9.2684020164627743</v>
      </c>
      <c r="AM93" s="52">
        <f t="shared" si="29"/>
        <v>2.880376935381729</v>
      </c>
      <c r="AN93" s="52">
        <f t="shared" si="29"/>
        <v>11.909818709090052</v>
      </c>
      <c r="AO93" s="52">
        <f t="shared" si="29"/>
        <v>13.983427999683103</v>
      </c>
      <c r="AP93" s="52">
        <f t="shared" si="29"/>
        <v>16.247013867553004</v>
      </c>
      <c r="AQ93" s="52">
        <f t="shared" si="29"/>
        <v>9.1122763694102087</v>
      </c>
      <c r="AR93" s="52">
        <f t="shared" si="29"/>
        <v>14.216515659674759</v>
      </c>
      <c r="AS93" s="52">
        <f t="shared" si="29"/>
        <v>12.908363759324212</v>
      </c>
      <c r="AT93" s="52">
        <f t="shared" si="29"/>
        <v>0</v>
      </c>
    </row>
    <row r="94" spans="1:46" s="54" customFormat="1" x14ac:dyDescent="0.2">
      <c r="A94" s="53" t="s">
        <v>1155</v>
      </c>
      <c r="B94" s="53" t="s">
        <v>1428</v>
      </c>
      <c r="C94" s="53">
        <v>121.76</v>
      </c>
      <c r="D94" s="54">
        <v>14.810499999999999</v>
      </c>
      <c r="E94" s="54">
        <v>128.46</v>
      </c>
      <c r="F94" s="54">
        <v>23.425999999999998</v>
      </c>
      <c r="G94" s="54">
        <v>78.319999999999993</v>
      </c>
      <c r="H94" s="54">
        <v>142.91249999999999</v>
      </c>
      <c r="I94" s="54">
        <v>21.9834</v>
      </c>
      <c r="J94" s="54">
        <v>24.341200000000001</v>
      </c>
      <c r="K94" s="54">
        <v>167.9579</v>
      </c>
      <c r="L94" s="54" t="s">
        <v>175</v>
      </c>
      <c r="M94" s="54" t="s">
        <v>175</v>
      </c>
      <c r="N94" s="54">
        <v>84.912000000000006</v>
      </c>
      <c r="O94" s="54">
        <v>103.74</v>
      </c>
      <c r="P94" s="54">
        <v>283.3057</v>
      </c>
      <c r="Q94" s="54">
        <v>626.35299999999995</v>
      </c>
      <c r="R94" s="54">
        <v>215832.06959999999</v>
      </c>
      <c r="S94" s="54">
        <v>3595.94</v>
      </c>
      <c r="T94" s="54">
        <v>60926.8842</v>
      </c>
      <c r="U94" s="54">
        <v>23580.783200000002</v>
      </c>
      <c r="V94" s="54">
        <v>243.46619999999999</v>
      </c>
      <c r="W94" s="54">
        <v>11863.948200000001</v>
      </c>
      <c r="X94" s="54">
        <v>64301.601000000002</v>
      </c>
      <c r="Y94" s="54">
        <v>16357.2045</v>
      </c>
      <c r="Z94" s="54">
        <v>1588.11</v>
      </c>
      <c r="AA94" s="54">
        <v>461707.96328832</v>
      </c>
      <c r="AB94" s="54">
        <v>5998.387514</v>
      </c>
      <c r="AC94" s="54">
        <v>115121.3476959</v>
      </c>
      <c r="AD94" s="54">
        <v>33713.445741039999</v>
      </c>
      <c r="AE94" s="54">
        <v>314.36355744000002</v>
      </c>
      <c r="AF94" s="54">
        <v>19672.798905240001</v>
      </c>
      <c r="AG94" s="54">
        <v>89970.800119199994</v>
      </c>
      <c r="AH94" s="54">
        <v>19703.888540700002</v>
      </c>
      <c r="AI94" s="54">
        <v>3639.312876</v>
      </c>
      <c r="AJ94" s="54">
        <v>749842.30823783996</v>
      </c>
      <c r="AK94" s="54">
        <v>61.574008056887699</v>
      </c>
      <c r="AL94" s="54">
        <v>0.79995319657228403</v>
      </c>
      <c r="AM94" s="54">
        <v>15.352741027168699</v>
      </c>
      <c r="AN94" s="54">
        <v>4.4960714233727304</v>
      </c>
      <c r="AO94" s="54">
        <v>4.1923955741943499E-2</v>
      </c>
      <c r="AP94" s="54">
        <v>2.6235914790500301</v>
      </c>
      <c r="AQ94" s="54">
        <v>11.9986294625913</v>
      </c>
      <c r="AR94" s="54">
        <v>2.6277376355309898</v>
      </c>
      <c r="AS94" s="54">
        <v>0.48534376308433902</v>
      </c>
      <c r="AT94" s="54">
        <v>100</v>
      </c>
    </row>
    <row r="95" spans="1:46" s="47" customFormat="1" x14ac:dyDescent="0.2">
      <c r="A95" s="21" t="s">
        <v>1156</v>
      </c>
      <c r="B95" s="21" t="s">
        <v>1346</v>
      </c>
      <c r="C95" s="21">
        <v>122.31</v>
      </c>
      <c r="D95" s="47">
        <v>17.394500000000001</v>
      </c>
      <c r="E95" s="47">
        <v>185.89</v>
      </c>
      <c r="F95" s="47">
        <v>36.569000000000003</v>
      </c>
      <c r="G95" s="47">
        <v>118.87</v>
      </c>
      <c r="H95" s="47">
        <v>126.3604</v>
      </c>
      <c r="I95" s="47">
        <v>28.337700000000002</v>
      </c>
      <c r="J95" s="47">
        <v>28.3216</v>
      </c>
      <c r="K95" s="47">
        <v>111.8471</v>
      </c>
      <c r="L95" s="47" t="s">
        <v>175</v>
      </c>
      <c r="M95" s="47" t="s">
        <v>175</v>
      </c>
      <c r="N95" s="47">
        <v>101.96</v>
      </c>
      <c r="O95" s="47">
        <v>107.59</v>
      </c>
      <c r="P95" s="47">
        <v>563.18769999999995</v>
      </c>
      <c r="Q95" s="47">
        <v>65.897000000000006</v>
      </c>
      <c r="R95" s="47">
        <v>232286.13159999999</v>
      </c>
      <c r="S95" s="47">
        <v>4215.7700000000004</v>
      </c>
      <c r="T95" s="47">
        <v>78349.753299999997</v>
      </c>
      <c r="U95" s="47">
        <v>25572.923999999999</v>
      </c>
      <c r="V95" s="47">
        <v>247.107</v>
      </c>
      <c r="W95" s="47">
        <v>4761.3462</v>
      </c>
      <c r="X95" s="47">
        <v>14499.9645</v>
      </c>
      <c r="Y95" s="47">
        <v>18517.464</v>
      </c>
      <c r="Z95" s="47">
        <v>1455.39</v>
      </c>
      <c r="AA95" s="47">
        <v>496906.49271871999</v>
      </c>
      <c r="AB95" s="47">
        <v>7032.3259369999996</v>
      </c>
      <c r="AC95" s="47">
        <v>148041.85886035001</v>
      </c>
      <c r="AD95" s="47">
        <v>36561.6094428</v>
      </c>
      <c r="AE95" s="47">
        <v>319.06455840000001</v>
      </c>
      <c r="AF95" s="47">
        <v>7895.2642688400001</v>
      </c>
      <c r="AG95" s="47">
        <v>20288.3503284</v>
      </c>
      <c r="AH95" s="47">
        <v>22306.1371344</v>
      </c>
      <c r="AI95" s="47">
        <v>3335.1717239999998</v>
      </c>
      <c r="AJ95" s="47">
        <v>742686.27497290995</v>
      </c>
      <c r="AK95" s="47">
        <v>66.906648131722207</v>
      </c>
      <c r="AL95" s="47">
        <v>0.94687705616432805</v>
      </c>
      <c r="AM95" s="47">
        <v>19.933296716133601</v>
      </c>
      <c r="AN95" s="47">
        <v>4.92288745259681</v>
      </c>
      <c r="AO95" s="47">
        <v>4.2960879869718603E-2</v>
      </c>
      <c r="AP95" s="47">
        <v>1.0630685573296701</v>
      </c>
      <c r="AQ95" s="47">
        <v>2.7317524252269298</v>
      </c>
      <c r="AR95" s="47">
        <v>3.0034400642739301</v>
      </c>
      <c r="AS95" s="47">
        <v>0.44906871668278098</v>
      </c>
      <c r="AT95" s="47">
        <v>100</v>
      </c>
    </row>
    <row r="96" spans="1:46" s="47" customFormat="1" x14ac:dyDescent="0.2">
      <c r="A96" s="21" t="s">
        <v>1158</v>
      </c>
      <c r="B96" s="21" t="s">
        <v>1347</v>
      </c>
      <c r="C96" s="21">
        <v>122.36</v>
      </c>
      <c r="D96" s="47">
        <v>13.414</v>
      </c>
      <c r="E96" s="47">
        <v>179.37</v>
      </c>
      <c r="F96" s="47">
        <v>23.478000000000002</v>
      </c>
      <c r="G96" s="47">
        <v>143.47999999999999</v>
      </c>
      <c r="H96" s="47">
        <v>125.3819</v>
      </c>
      <c r="I96" s="47">
        <v>19.009799999999998</v>
      </c>
      <c r="J96" s="47">
        <v>21.055199999999999</v>
      </c>
      <c r="K96" s="47">
        <v>93.09</v>
      </c>
      <c r="L96" s="47" t="s">
        <v>175</v>
      </c>
      <c r="M96" s="47" t="s">
        <v>175</v>
      </c>
      <c r="N96" s="47">
        <v>88.087999999999994</v>
      </c>
      <c r="O96" s="47">
        <v>121.22</v>
      </c>
      <c r="P96" s="47">
        <v>484.06299999999999</v>
      </c>
      <c r="Q96" s="47">
        <v>83.72</v>
      </c>
      <c r="R96" s="47">
        <v>243551.0802</v>
      </c>
      <c r="S96" s="47">
        <v>4351.21</v>
      </c>
      <c r="T96" s="47">
        <v>83714.658299999996</v>
      </c>
      <c r="U96" s="47">
        <v>23446.082399999999</v>
      </c>
      <c r="V96" s="47">
        <v>202.0275</v>
      </c>
      <c r="W96" s="47">
        <v>7870.8473999999997</v>
      </c>
      <c r="X96" s="47">
        <v>14856.093000000001</v>
      </c>
      <c r="Y96" s="47">
        <v>20048.679</v>
      </c>
      <c r="Z96" s="47">
        <v>1220.8499999999999</v>
      </c>
      <c r="AA96" s="47">
        <v>521004.47076384001</v>
      </c>
      <c r="AB96" s="47">
        <v>7258.2534009999999</v>
      </c>
      <c r="AC96" s="47">
        <v>158178.84685785</v>
      </c>
      <c r="AD96" s="47">
        <v>33520.864007279997</v>
      </c>
      <c r="AE96" s="47">
        <v>260.85790800000001</v>
      </c>
      <c r="AF96" s="47">
        <v>13051.439158679999</v>
      </c>
      <c r="AG96" s="47">
        <v>20786.645325599999</v>
      </c>
      <c r="AH96" s="47">
        <v>24150.638723399999</v>
      </c>
      <c r="AI96" s="47">
        <v>2797.6998600000002</v>
      </c>
      <c r="AJ96" s="47">
        <v>781009.71600565</v>
      </c>
      <c r="AK96" s="47">
        <v>66.709089539683902</v>
      </c>
      <c r="AL96" s="47">
        <v>0.92934226710023304</v>
      </c>
      <c r="AM96" s="47">
        <v>20.253121519003699</v>
      </c>
      <c r="AN96" s="47">
        <v>4.2919906526537401</v>
      </c>
      <c r="AO96" s="47">
        <v>3.34000848714298E-2</v>
      </c>
      <c r="AP96" s="47">
        <v>1.6710981811378101</v>
      </c>
      <c r="AQ96" s="47">
        <v>2.66150918479094</v>
      </c>
      <c r="AR96" s="47">
        <v>3.09223281458195</v>
      </c>
      <c r="AS96" s="47">
        <v>0.35821575617629797</v>
      </c>
      <c r="AT96" s="47">
        <v>100</v>
      </c>
    </row>
    <row r="97" spans="1:46" s="47" customFormat="1" x14ac:dyDescent="0.2">
      <c r="A97" s="21" t="s">
        <v>1159</v>
      </c>
      <c r="B97" s="21" t="s">
        <v>1348</v>
      </c>
      <c r="C97" s="21">
        <v>120.62</v>
      </c>
      <c r="D97" s="47">
        <v>13.585000000000001</v>
      </c>
      <c r="E97" s="47">
        <v>155.9</v>
      </c>
      <c r="F97" s="47">
        <v>30.602</v>
      </c>
      <c r="G97" s="47">
        <v>99.79</v>
      </c>
      <c r="H97" s="47">
        <v>108.7577</v>
      </c>
      <c r="I97" s="47">
        <v>16.956600000000002</v>
      </c>
      <c r="J97" s="47">
        <v>24.192399999999999</v>
      </c>
      <c r="K97" s="47">
        <v>103.2657</v>
      </c>
      <c r="L97" s="47" t="s">
        <v>175</v>
      </c>
      <c r="M97" s="47" t="s">
        <v>175</v>
      </c>
      <c r="N97" s="47">
        <v>92.231999999999999</v>
      </c>
      <c r="O97" s="47">
        <v>103.67</v>
      </c>
      <c r="P97" s="47">
        <v>514.75220000000002</v>
      </c>
      <c r="Q97" s="47" t="s">
        <v>175</v>
      </c>
      <c r="R97" s="47">
        <v>203158.2432</v>
      </c>
      <c r="S97" s="47">
        <v>3416.88</v>
      </c>
      <c r="T97" s="47">
        <v>57885.0363</v>
      </c>
      <c r="U97" s="47">
        <v>26269.900799999999</v>
      </c>
      <c r="V97" s="47">
        <v>364.55970000000002</v>
      </c>
      <c r="W97" s="47" t="s">
        <v>175</v>
      </c>
      <c r="X97" s="47">
        <v>12211.048500000001</v>
      </c>
      <c r="Y97" s="47">
        <v>15271.021500000001</v>
      </c>
      <c r="Z97" s="47">
        <v>1088.01</v>
      </c>
      <c r="AA97" s="47">
        <v>434596.11385343998</v>
      </c>
      <c r="AB97" s="47">
        <v>5699.6975279999997</v>
      </c>
      <c r="AC97" s="47">
        <v>109373.77608885001</v>
      </c>
      <c r="AD97" s="47">
        <v>37558.077173760001</v>
      </c>
      <c r="AE97" s="47">
        <v>470.71948464000002</v>
      </c>
      <c r="AF97" s="47" t="s">
        <v>175</v>
      </c>
      <c r="AG97" s="47">
        <v>17085.699061200001</v>
      </c>
      <c r="AH97" s="47">
        <v>18395.472498899999</v>
      </c>
      <c r="AI97" s="47">
        <v>2493.2837159999999</v>
      </c>
      <c r="AJ97" s="50">
        <v>625672.83940478996</v>
      </c>
      <c r="AK97" s="47">
        <v>69.460600889576199</v>
      </c>
      <c r="AL97" s="47">
        <v>0.91097090508550604</v>
      </c>
      <c r="AM97" s="47">
        <v>17.480985141195902</v>
      </c>
      <c r="AN97" s="47">
        <v>6.0028300428526604</v>
      </c>
      <c r="AO97" s="47">
        <v>7.52341247684334E-2</v>
      </c>
      <c r="AP97" s="47" t="s">
        <v>175</v>
      </c>
      <c r="AQ97" s="47">
        <v>2.7307720561202302</v>
      </c>
      <c r="AR97" s="47">
        <v>2.9401104443657502</v>
      </c>
      <c r="AS97" s="47">
        <v>0.39849639603532899</v>
      </c>
      <c r="AT97" s="47">
        <v>100</v>
      </c>
    </row>
    <row r="98" spans="1:46" s="52" customFormat="1" x14ac:dyDescent="0.2">
      <c r="A98" s="51" t="s">
        <v>1443</v>
      </c>
      <c r="B98" s="51" t="s">
        <v>942</v>
      </c>
      <c r="C98" s="51"/>
      <c r="D98" s="52">
        <f>AVERAGE(D95:D97)</f>
        <v>14.797833333333335</v>
      </c>
      <c r="E98" s="52">
        <f t="shared" ref="E98:AT98" si="30">AVERAGE(E95:E97)</f>
        <v>173.72</v>
      </c>
      <c r="F98" s="52">
        <f t="shared" si="30"/>
        <v>30.216333333333335</v>
      </c>
      <c r="G98" s="52">
        <f t="shared" si="30"/>
        <v>120.71333333333335</v>
      </c>
      <c r="H98" s="52">
        <f t="shared" si="30"/>
        <v>120.16666666666667</v>
      </c>
      <c r="I98" s="52">
        <f t="shared" si="30"/>
        <v>21.434700000000003</v>
      </c>
      <c r="J98" s="52">
        <f t="shared" si="30"/>
        <v>24.523066666666665</v>
      </c>
      <c r="K98" s="52">
        <f t="shared" si="30"/>
        <v>102.73426666666666</v>
      </c>
      <c r="L98" s="52" t="e">
        <f t="shared" si="30"/>
        <v>#DIV/0!</v>
      </c>
      <c r="M98" s="52" t="e">
        <f t="shared" si="30"/>
        <v>#DIV/0!</v>
      </c>
      <c r="N98" s="52">
        <f t="shared" si="30"/>
        <v>94.09333333333332</v>
      </c>
      <c r="O98" s="52">
        <f t="shared" si="30"/>
        <v>110.82666666666667</v>
      </c>
      <c r="P98" s="52">
        <f t="shared" si="30"/>
        <v>520.66763333333336</v>
      </c>
      <c r="Q98" s="52">
        <f t="shared" si="30"/>
        <v>74.808500000000009</v>
      </c>
      <c r="R98" s="52">
        <f t="shared" si="30"/>
        <v>226331.81833333333</v>
      </c>
      <c r="S98" s="52">
        <f t="shared" si="30"/>
        <v>3994.6200000000003</v>
      </c>
      <c r="T98" s="52">
        <f t="shared" si="30"/>
        <v>73316.482633333333</v>
      </c>
      <c r="U98" s="52">
        <f t="shared" si="30"/>
        <v>25096.3024</v>
      </c>
      <c r="V98" s="52">
        <f t="shared" si="30"/>
        <v>271.23140000000001</v>
      </c>
      <c r="W98" s="52">
        <f t="shared" si="30"/>
        <v>6316.0967999999993</v>
      </c>
      <c r="X98" s="52">
        <f t="shared" si="30"/>
        <v>13855.701999999999</v>
      </c>
      <c r="Y98" s="52">
        <f t="shared" si="30"/>
        <v>17945.7215</v>
      </c>
      <c r="Z98" s="52">
        <f t="shared" si="30"/>
        <v>1254.75</v>
      </c>
      <c r="AA98" s="52">
        <f t="shared" si="30"/>
        <v>484169.02577866666</v>
      </c>
      <c r="AB98" s="52">
        <f t="shared" si="30"/>
        <v>6663.4256219999997</v>
      </c>
      <c r="AC98" s="52">
        <f t="shared" si="30"/>
        <v>138531.49393568333</v>
      </c>
      <c r="AD98" s="52">
        <f t="shared" si="30"/>
        <v>35880.183541279999</v>
      </c>
      <c r="AE98" s="52">
        <f t="shared" si="30"/>
        <v>350.21398368000001</v>
      </c>
      <c r="AF98" s="52">
        <f t="shared" si="30"/>
        <v>10473.351713759999</v>
      </c>
      <c r="AG98" s="52">
        <f t="shared" si="30"/>
        <v>19386.898238400001</v>
      </c>
      <c r="AH98" s="52">
        <f t="shared" si="30"/>
        <v>21617.416118900001</v>
      </c>
      <c r="AI98" s="52">
        <f t="shared" si="30"/>
        <v>2875.3851</v>
      </c>
      <c r="AJ98" s="52">
        <f t="shared" si="30"/>
        <v>716456.27679445001</v>
      </c>
      <c r="AK98" s="52">
        <f t="shared" si="30"/>
        <v>67.692112853660774</v>
      </c>
      <c r="AL98" s="52">
        <f t="shared" si="30"/>
        <v>0.92906340945002241</v>
      </c>
      <c r="AM98" s="52">
        <f t="shared" si="30"/>
        <v>19.222467792111065</v>
      </c>
      <c r="AN98" s="52">
        <f t="shared" si="30"/>
        <v>5.0725693827010696</v>
      </c>
      <c r="AO98" s="52">
        <f t="shared" si="30"/>
        <v>5.0531696503193925E-2</v>
      </c>
      <c r="AP98" s="52">
        <f t="shared" si="30"/>
        <v>1.3670833692337401</v>
      </c>
      <c r="AQ98" s="52">
        <f t="shared" si="30"/>
        <v>2.7080112220460335</v>
      </c>
      <c r="AR98" s="52">
        <f t="shared" si="30"/>
        <v>3.0119277744072099</v>
      </c>
      <c r="AS98" s="52">
        <f t="shared" si="30"/>
        <v>0.40192695629813596</v>
      </c>
      <c r="AT98" s="52">
        <f t="shared" si="30"/>
        <v>100</v>
      </c>
    </row>
    <row r="99" spans="1:46" s="52" customFormat="1" x14ac:dyDescent="0.2">
      <c r="A99" s="51"/>
      <c r="B99" s="51" t="s">
        <v>943</v>
      </c>
      <c r="C99" s="51"/>
      <c r="D99" s="52">
        <f>(_xlfn.STDEV.S(D95:D97)/AVERAGE(D95:D97)*100)</f>
        <v>15.207659409661153</v>
      </c>
      <c r="E99" s="52">
        <f t="shared" ref="E99:AT99" si="31">(_xlfn.STDEV.S(E95:E97)/AVERAGE(E95:E97)*100)</f>
        <v>9.0796330641003991</v>
      </c>
      <c r="F99" s="52">
        <f t="shared" si="31"/>
        <v>21.690308421215668</v>
      </c>
      <c r="G99" s="52">
        <f t="shared" si="31"/>
        <v>18.144848672768337</v>
      </c>
      <c r="H99" s="52">
        <f t="shared" si="31"/>
        <v>8.2323666842828249</v>
      </c>
      <c r="I99" s="52">
        <f t="shared" si="31"/>
        <v>28.298409646909739</v>
      </c>
      <c r="J99" s="52">
        <f t="shared" si="31"/>
        <v>14.861387964976439</v>
      </c>
      <c r="K99" s="52">
        <f t="shared" si="31"/>
        <v>9.1399258432538399</v>
      </c>
      <c r="L99" s="52" t="e">
        <f t="shared" si="31"/>
        <v>#DIV/0!</v>
      </c>
      <c r="M99" s="52" t="e">
        <f t="shared" si="31"/>
        <v>#DIV/0!</v>
      </c>
      <c r="N99" s="52">
        <f t="shared" si="31"/>
        <v>7.5678590960958578</v>
      </c>
      <c r="O99" s="52">
        <f t="shared" si="31"/>
        <v>8.3119167815449249</v>
      </c>
      <c r="P99" s="52">
        <f t="shared" si="31"/>
        <v>7.6618270312268564</v>
      </c>
      <c r="Q99" s="52">
        <f t="shared" si="31"/>
        <v>16.846700790802821</v>
      </c>
      <c r="R99" s="52">
        <f t="shared" si="31"/>
        <v>9.2096289619726726</v>
      </c>
      <c r="S99" s="52">
        <f t="shared" si="31"/>
        <v>12.639490684882443</v>
      </c>
      <c r="T99" s="52">
        <f t="shared" si="31"/>
        <v>18.591426137054039</v>
      </c>
      <c r="U99" s="52">
        <f t="shared" si="31"/>
        <v>5.8614519891940731</v>
      </c>
      <c r="V99" s="52">
        <f t="shared" si="31"/>
        <v>30.936202267911884</v>
      </c>
      <c r="W99" s="52">
        <f t="shared" si="31"/>
        <v>34.811837979235996</v>
      </c>
      <c r="X99" s="52">
        <f t="shared" si="31"/>
        <v>10.359627776326924</v>
      </c>
      <c r="Y99" s="52">
        <f t="shared" si="31"/>
        <v>13.594351489366849</v>
      </c>
      <c r="Z99" s="52">
        <f t="shared" si="31"/>
        <v>14.825367505920999</v>
      </c>
      <c r="AA99" s="52">
        <f t="shared" si="31"/>
        <v>9.2096289619726761</v>
      </c>
      <c r="AB99" s="52">
        <f t="shared" si="31"/>
        <v>12.63949068488246</v>
      </c>
      <c r="AC99" s="52">
        <f t="shared" si="31"/>
        <v>18.591426137054103</v>
      </c>
      <c r="AD99" s="52">
        <f t="shared" si="31"/>
        <v>5.8614519891940784</v>
      </c>
      <c r="AE99" s="52">
        <f t="shared" si="31"/>
        <v>30.936202267911856</v>
      </c>
      <c r="AF99" s="52">
        <f t="shared" si="31"/>
        <v>34.811837979235946</v>
      </c>
      <c r="AG99" s="52">
        <f t="shared" si="31"/>
        <v>10.359627776326921</v>
      </c>
      <c r="AH99" s="52">
        <f t="shared" si="31"/>
        <v>13.594351489366648</v>
      </c>
      <c r="AI99" s="52">
        <f t="shared" si="31"/>
        <v>14.825367505920934</v>
      </c>
      <c r="AJ99" s="52">
        <f t="shared" si="31"/>
        <v>11.294779905302406</v>
      </c>
      <c r="AK99" s="52">
        <f t="shared" si="31"/>
        <v>2.267232669361301</v>
      </c>
      <c r="AL99" s="52">
        <f t="shared" si="31"/>
        <v>1.932559128983705</v>
      </c>
      <c r="AM99" s="52">
        <f t="shared" si="31"/>
        <v>7.8898420509703335</v>
      </c>
      <c r="AN99" s="52">
        <f t="shared" si="31"/>
        <v>17.056163747597044</v>
      </c>
      <c r="AO99" s="52">
        <f t="shared" si="31"/>
        <v>43.379764281822894</v>
      </c>
      <c r="AP99" s="52">
        <f t="shared" si="31"/>
        <v>31.449572120683953</v>
      </c>
      <c r="AQ99" s="52">
        <f t="shared" si="31"/>
        <v>1.4872511746472072</v>
      </c>
      <c r="AR99" s="52">
        <f t="shared" si="31"/>
        <v>2.5370973679201572</v>
      </c>
      <c r="AS99" s="52">
        <f t="shared" si="31"/>
        <v>11.32631887316523</v>
      </c>
      <c r="AT99" s="52">
        <f t="shared" si="31"/>
        <v>0</v>
      </c>
    </row>
    <row r="100" spans="1:46" s="54" customFormat="1" x14ac:dyDescent="0.2">
      <c r="A100" s="53" t="s">
        <v>1160</v>
      </c>
      <c r="B100" s="53" t="s">
        <v>1428</v>
      </c>
      <c r="C100" s="53">
        <v>122.76</v>
      </c>
      <c r="D100" s="54">
        <v>15.523</v>
      </c>
      <c r="E100" s="54">
        <v>143.03</v>
      </c>
      <c r="F100" s="54">
        <v>27.573</v>
      </c>
      <c r="G100" s="54">
        <v>108.45</v>
      </c>
      <c r="H100" s="54">
        <v>119.583</v>
      </c>
      <c r="I100" s="54">
        <v>21.753299999999999</v>
      </c>
      <c r="J100" s="54">
        <v>17.236000000000001</v>
      </c>
      <c r="K100" s="54">
        <v>138.3296</v>
      </c>
      <c r="L100" s="54" t="s">
        <v>175</v>
      </c>
      <c r="M100" s="54" t="s">
        <v>175</v>
      </c>
      <c r="N100" s="54">
        <v>106.52</v>
      </c>
      <c r="O100" s="54">
        <v>168.78</v>
      </c>
      <c r="P100" s="54">
        <v>409.34019999999998</v>
      </c>
      <c r="Q100" s="54">
        <v>356.38200000000001</v>
      </c>
      <c r="R100" s="54">
        <v>295536.21500000003</v>
      </c>
      <c r="S100" s="54">
        <v>5751.42</v>
      </c>
      <c r="T100" s="54">
        <v>92582.3171</v>
      </c>
      <c r="U100" s="54">
        <v>21771.516</v>
      </c>
      <c r="V100" s="54">
        <v>304.0068</v>
      </c>
      <c r="W100" s="54">
        <v>8789.1959999999999</v>
      </c>
      <c r="X100" s="54">
        <v>15742.870500000001</v>
      </c>
      <c r="Y100" s="54">
        <v>21504.440999999999</v>
      </c>
      <c r="Z100" s="54">
        <v>1181.44</v>
      </c>
      <c r="AA100" s="54">
        <v>632211.07112800004</v>
      </c>
      <c r="AB100" s="54">
        <v>9593.9437020000005</v>
      </c>
      <c r="AC100" s="54">
        <v>174934.28816045</v>
      </c>
      <c r="AD100" s="54">
        <v>31126.736425200001</v>
      </c>
      <c r="AE100" s="54">
        <v>392.53358015999999</v>
      </c>
      <c r="AF100" s="54">
        <v>14574.244807200001</v>
      </c>
      <c r="AG100" s="54">
        <v>22027.424403599998</v>
      </c>
      <c r="AH100" s="54">
        <v>25904.249628599999</v>
      </c>
      <c r="AI100" s="54">
        <v>2707.3879040000002</v>
      </c>
      <c r="AJ100" s="54">
        <v>913471.87973921001</v>
      </c>
      <c r="AK100" s="54">
        <v>69.209691633692302</v>
      </c>
      <c r="AL100" s="54">
        <v>1.0502724730551101</v>
      </c>
      <c r="AM100" s="54">
        <v>19.1504842174663</v>
      </c>
      <c r="AN100" s="54">
        <v>3.40751993745954</v>
      </c>
      <c r="AO100" s="54">
        <v>4.2971610715818197E-2</v>
      </c>
      <c r="AP100" s="54">
        <v>1.59547821125713</v>
      </c>
      <c r="AQ100" s="54">
        <v>2.4113960037706601</v>
      </c>
      <c r="AR100" s="54">
        <v>2.8358015395061198</v>
      </c>
      <c r="AS100" s="54">
        <v>0.29638437307702797</v>
      </c>
      <c r="AT100" s="54">
        <v>100</v>
      </c>
    </row>
    <row r="101" spans="1:46" s="47" customFormat="1" x14ac:dyDescent="0.2">
      <c r="A101" s="21" t="s">
        <v>1161</v>
      </c>
      <c r="B101" s="21" t="s">
        <v>1350</v>
      </c>
      <c r="C101" s="21">
        <v>121.2</v>
      </c>
      <c r="D101" s="47">
        <v>16.321000000000002</v>
      </c>
      <c r="E101" s="47">
        <v>133.59</v>
      </c>
      <c r="F101" s="47">
        <v>23.14</v>
      </c>
      <c r="G101" s="47">
        <v>110.96</v>
      </c>
      <c r="H101" s="47">
        <v>107.8822</v>
      </c>
      <c r="I101" s="47">
        <v>19.3461</v>
      </c>
      <c r="J101" s="47">
        <v>22.394400000000001</v>
      </c>
      <c r="K101" s="47">
        <v>245.6934</v>
      </c>
      <c r="L101" s="47" t="s">
        <v>175</v>
      </c>
      <c r="M101" s="47">
        <v>45.907400000000003</v>
      </c>
      <c r="N101" s="47">
        <v>87.567999999999998</v>
      </c>
      <c r="O101" s="47">
        <v>82.76</v>
      </c>
      <c r="P101" s="47">
        <v>1071.0414000000001</v>
      </c>
      <c r="Q101" s="47">
        <v>335.738</v>
      </c>
      <c r="R101" s="47">
        <v>220967.68479999999</v>
      </c>
      <c r="S101" s="47">
        <v>3158.81</v>
      </c>
      <c r="T101" s="47">
        <v>78130.215800000005</v>
      </c>
      <c r="U101" s="47">
        <v>22369.380799999999</v>
      </c>
      <c r="V101" s="47">
        <v>134.4144</v>
      </c>
      <c r="W101" s="47">
        <v>7280.6214</v>
      </c>
      <c r="X101" s="47">
        <v>9277.8525000000009</v>
      </c>
      <c r="Y101" s="47">
        <v>23398.0425</v>
      </c>
      <c r="Z101" s="47">
        <v>1630.81</v>
      </c>
      <c r="AA101" s="47">
        <v>472694.07132415997</v>
      </c>
      <c r="AB101" s="47">
        <v>5269.2109609999998</v>
      </c>
      <c r="AC101" s="47">
        <v>147627.0427541</v>
      </c>
      <c r="AD101" s="47">
        <v>31981.503729759999</v>
      </c>
      <c r="AE101" s="47">
        <v>173.55587327999999</v>
      </c>
      <c r="AF101" s="47">
        <v>12072.72640548</v>
      </c>
      <c r="AG101" s="47">
        <v>12981.571217999999</v>
      </c>
      <c r="AH101" s="47">
        <v>28185.281995500001</v>
      </c>
      <c r="AI101" s="47">
        <v>3737.1641960000002</v>
      </c>
      <c r="AJ101" s="47">
        <v>714722.12845727999</v>
      </c>
      <c r="AK101" s="47">
        <v>66.136761757253097</v>
      </c>
      <c r="AL101" s="47">
        <v>0.73723909631475004</v>
      </c>
      <c r="AM101" s="47">
        <v>20.655166095493801</v>
      </c>
      <c r="AN101" s="47">
        <v>4.4746765849815997</v>
      </c>
      <c r="AO101" s="47">
        <v>2.4282985844389399E-2</v>
      </c>
      <c r="AP101" s="47">
        <v>1.6891496603776399</v>
      </c>
      <c r="AQ101" s="47">
        <v>1.8163102415788599</v>
      </c>
      <c r="AR101" s="47">
        <v>3.9435300620029201</v>
      </c>
      <c r="AS101" s="47">
        <v>0.52288351615286199</v>
      </c>
      <c r="AT101" s="47">
        <v>100</v>
      </c>
    </row>
    <row r="102" spans="1:46" s="47" customFormat="1" x14ac:dyDescent="0.2">
      <c r="A102" s="21" t="s">
        <v>1162</v>
      </c>
      <c r="B102" s="21" t="s">
        <v>1351</v>
      </c>
      <c r="C102" s="21">
        <v>122.87</v>
      </c>
      <c r="D102" s="47">
        <v>13.888999999999999</v>
      </c>
      <c r="E102" s="47">
        <v>120.53</v>
      </c>
      <c r="F102" s="47">
        <v>21.268000000000001</v>
      </c>
      <c r="G102" s="47">
        <v>151.41</v>
      </c>
      <c r="H102" s="47">
        <v>99.487700000000004</v>
      </c>
      <c r="I102" s="47">
        <v>18.744299999999999</v>
      </c>
      <c r="J102" s="47">
        <v>14.6692</v>
      </c>
      <c r="K102" s="47">
        <v>197.7895</v>
      </c>
      <c r="L102" s="47" t="s">
        <v>175</v>
      </c>
      <c r="M102" s="47" t="s">
        <v>175</v>
      </c>
      <c r="N102" s="50">
        <v>60.143999999999998</v>
      </c>
      <c r="O102" s="47">
        <v>86.76</v>
      </c>
      <c r="P102" s="47">
        <v>702.96079999999995</v>
      </c>
      <c r="Q102" s="47">
        <v>199.68</v>
      </c>
      <c r="R102" s="47">
        <v>253404.84020000001</v>
      </c>
      <c r="S102" s="47">
        <v>3080.03</v>
      </c>
      <c r="T102" s="47">
        <v>67034.249100000001</v>
      </c>
      <c r="U102" s="47">
        <v>21283.7768</v>
      </c>
      <c r="V102" s="47">
        <v>187.19370000000001</v>
      </c>
      <c r="W102" s="47">
        <v>5472.1523999999999</v>
      </c>
      <c r="X102" s="47">
        <v>10368.791999999999</v>
      </c>
      <c r="Y102" s="47">
        <v>21681.681</v>
      </c>
      <c r="Z102" s="47">
        <v>2827.57</v>
      </c>
      <c r="AA102" s="47">
        <v>542083.63415584003</v>
      </c>
      <c r="AB102" s="47">
        <v>5137.7980429999998</v>
      </c>
      <c r="AC102" s="47">
        <v>126661.21367445</v>
      </c>
      <c r="AD102" s="47">
        <v>30429.415690959999</v>
      </c>
      <c r="AE102" s="47">
        <v>241.70450543999999</v>
      </c>
      <c r="AF102" s="47">
        <v>9073.9231096799995</v>
      </c>
      <c r="AG102" s="47">
        <v>14508.013766399999</v>
      </c>
      <c r="AH102" s="47">
        <v>26117.7529326</v>
      </c>
      <c r="AI102" s="47">
        <v>6479.659412</v>
      </c>
      <c r="AJ102" s="47">
        <v>760733.11529036995</v>
      </c>
      <c r="AK102" s="47">
        <v>71.258056637764199</v>
      </c>
      <c r="AL102" s="47">
        <v>0.67537457483218799</v>
      </c>
      <c r="AM102" s="47">
        <v>16.6498882628639</v>
      </c>
      <c r="AN102" s="47">
        <v>4.0000119725753196</v>
      </c>
      <c r="AO102" s="47">
        <v>3.1772575766961603E-2</v>
      </c>
      <c r="AP102" s="47">
        <v>1.1927866589870399</v>
      </c>
      <c r="AQ102" s="47">
        <v>1.90710953352705</v>
      </c>
      <c r="AR102" s="47">
        <v>3.4332346532109201</v>
      </c>
      <c r="AS102" s="47">
        <v>0.85176513047242997</v>
      </c>
      <c r="AT102" s="47">
        <v>100</v>
      </c>
    </row>
    <row r="103" spans="1:46" s="47" customFormat="1" x14ac:dyDescent="0.2">
      <c r="A103" s="21" t="s">
        <v>1163</v>
      </c>
      <c r="B103" s="21" t="s">
        <v>1352</v>
      </c>
      <c r="C103" s="21">
        <v>120.19</v>
      </c>
      <c r="D103" s="47">
        <v>13.641999999999999</v>
      </c>
      <c r="E103" s="47">
        <v>121.8</v>
      </c>
      <c r="F103" s="47">
        <v>23.568999999999999</v>
      </c>
      <c r="G103" s="47">
        <v>134.4</v>
      </c>
      <c r="H103" s="47">
        <v>109.0873</v>
      </c>
      <c r="I103" s="47">
        <v>22.4436</v>
      </c>
      <c r="J103" s="47">
        <v>25.6432</v>
      </c>
      <c r="K103" s="47">
        <v>266.82589999999999</v>
      </c>
      <c r="L103" s="47" t="s">
        <v>175</v>
      </c>
      <c r="M103" s="47" t="s">
        <v>175</v>
      </c>
      <c r="N103" s="47">
        <v>88.376000000000005</v>
      </c>
      <c r="O103" s="47">
        <v>97.88</v>
      </c>
      <c r="P103" s="47">
        <v>805.69370000000004</v>
      </c>
      <c r="Q103" s="47">
        <v>101.621</v>
      </c>
      <c r="R103" s="47">
        <v>247695.86040000001</v>
      </c>
      <c r="S103" s="47">
        <v>3640.76</v>
      </c>
      <c r="T103" s="47">
        <v>71309.219800000006</v>
      </c>
      <c r="U103" s="47">
        <v>26264.565600000002</v>
      </c>
      <c r="V103" s="47">
        <v>212.83920000000001</v>
      </c>
      <c r="W103" s="47">
        <v>4870.1796000000004</v>
      </c>
      <c r="X103" s="47">
        <v>8988.8294999999998</v>
      </c>
      <c r="Y103" s="47">
        <v>22466.8815</v>
      </c>
      <c r="Z103" s="47">
        <v>2240.73</v>
      </c>
      <c r="AA103" s="47">
        <v>529870.98456768005</v>
      </c>
      <c r="AB103" s="47">
        <v>6073.1517560000002</v>
      </c>
      <c r="AC103" s="47">
        <v>134738.7708121</v>
      </c>
      <c r="AD103" s="47">
        <v>37550.44943832</v>
      </c>
      <c r="AE103" s="47">
        <v>274.81797504000002</v>
      </c>
      <c r="AF103" s="47">
        <v>8075.7318127199997</v>
      </c>
      <c r="AG103" s="47">
        <v>12577.170236399999</v>
      </c>
      <c r="AH103" s="47">
        <v>27063.6054549</v>
      </c>
      <c r="AI103" s="47">
        <v>5134.8568679999998</v>
      </c>
      <c r="AJ103" s="47">
        <v>761359.53892116004</v>
      </c>
      <c r="AK103" s="47">
        <v>69.595369530472098</v>
      </c>
      <c r="AL103" s="47">
        <v>0.79767198616905799</v>
      </c>
      <c r="AM103" s="47">
        <v>17.6971278251828</v>
      </c>
      <c r="AN103" s="47">
        <v>4.9320258719722201</v>
      </c>
      <c r="AO103" s="47">
        <v>3.6095689485865598E-2</v>
      </c>
      <c r="AP103" s="47">
        <v>1.06069884199037</v>
      </c>
      <c r="AQ103" s="47">
        <v>1.6519357272677999</v>
      </c>
      <c r="AR103" s="47">
        <v>3.5546419360882902</v>
      </c>
      <c r="AS103" s="47">
        <v>0.67443259137148903</v>
      </c>
      <c r="AT103" s="47">
        <v>100</v>
      </c>
    </row>
    <row r="104" spans="1:46" s="52" customFormat="1" x14ac:dyDescent="0.2">
      <c r="A104" s="51" t="s">
        <v>1444</v>
      </c>
      <c r="B104" s="51" t="s">
        <v>942</v>
      </c>
      <c r="C104" s="51"/>
      <c r="D104" s="52">
        <f>AVERAGE(D101:D103)</f>
        <v>14.617333333333335</v>
      </c>
      <c r="E104" s="52">
        <f t="shared" ref="E104:AT104" si="32">AVERAGE(E101:E103)</f>
        <v>125.30666666666667</v>
      </c>
      <c r="F104" s="52">
        <f t="shared" si="32"/>
        <v>22.659000000000002</v>
      </c>
      <c r="G104" s="52">
        <f t="shared" si="32"/>
        <v>132.25666666666666</v>
      </c>
      <c r="H104" s="52">
        <f t="shared" si="32"/>
        <v>105.48573333333333</v>
      </c>
      <c r="I104" s="52">
        <f t="shared" si="32"/>
        <v>20.178000000000001</v>
      </c>
      <c r="J104" s="52">
        <f t="shared" si="32"/>
        <v>20.902266666666666</v>
      </c>
      <c r="K104" s="52">
        <f t="shared" si="32"/>
        <v>236.7696</v>
      </c>
      <c r="L104" s="52" t="e">
        <f t="shared" si="32"/>
        <v>#DIV/0!</v>
      </c>
      <c r="M104" s="52">
        <f t="shared" si="32"/>
        <v>45.907400000000003</v>
      </c>
      <c r="N104" s="52">
        <f t="shared" si="32"/>
        <v>78.695999999999998</v>
      </c>
      <c r="O104" s="52">
        <f t="shared" si="32"/>
        <v>89.133333333333326</v>
      </c>
      <c r="P104" s="52">
        <f t="shared" si="32"/>
        <v>859.89863333333324</v>
      </c>
      <c r="Q104" s="52">
        <f t="shared" si="32"/>
        <v>212.34633333333332</v>
      </c>
      <c r="R104" s="52">
        <f t="shared" si="32"/>
        <v>240689.46180000002</v>
      </c>
      <c r="S104" s="52">
        <f t="shared" si="32"/>
        <v>3293.2000000000003</v>
      </c>
      <c r="T104" s="52">
        <f t="shared" si="32"/>
        <v>72157.894900000014</v>
      </c>
      <c r="U104" s="52">
        <f t="shared" si="32"/>
        <v>23305.907733333337</v>
      </c>
      <c r="V104" s="52">
        <f t="shared" si="32"/>
        <v>178.1491</v>
      </c>
      <c r="W104" s="52">
        <f t="shared" si="32"/>
        <v>5874.3177999999998</v>
      </c>
      <c r="X104" s="52">
        <f t="shared" si="32"/>
        <v>9545.1580000000013</v>
      </c>
      <c r="Y104" s="52">
        <f t="shared" si="32"/>
        <v>22515.535</v>
      </c>
      <c r="Z104" s="52">
        <f t="shared" si="32"/>
        <v>2233.0366666666669</v>
      </c>
      <c r="AA104" s="52">
        <f t="shared" si="32"/>
        <v>514882.89668255998</v>
      </c>
      <c r="AB104" s="52">
        <f t="shared" si="32"/>
        <v>5493.3869199999999</v>
      </c>
      <c r="AC104" s="52">
        <f t="shared" si="32"/>
        <v>136342.34241355001</v>
      </c>
      <c r="AD104" s="52">
        <f t="shared" si="32"/>
        <v>33320.456286346664</v>
      </c>
      <c r="AE104" s="52">
        <f t="shared" si="32"/>
        <v>230.02611792000002</v>
      </c>
      <c r="AF104" s="52">
        <f t="shared" si="32"/>
        <v>9740.7937759600009</v>
      </c>
      <c r="AG104" s="52">
        <f t="shared" si="32"/>
        <v>13355.585073599999</v>
      </c>
      <c r="AH104" s="52">
        <f t="shared" si="32"/>
        <v>27122.213461000003</v>
      </c>
      <c r="AI104" s="52">
        <f t="shared" si="32"/>
        <v>5117.2268253333341</v>
      </c>
      <c r="AJ104" s="52">
        <f t="shared" si="32"/>
        <v>745604.92755626992</v>
      </c>
      <c r="AK104" s="52">
        <f t="shared" si="32"/>
        <v>68.996729308496469</v>
      </c>
      <c r="AL104" s="52">
        <f t="shared" si="32"/>
        <v>0.73676188577199875</v>
      </c>
      <c r="AM104" s="52">
        <f t="shared" si="32"/>
        <v>18.334060727846833</v>
      </c>
      <c r="AN104" s="52">
        <f t="shared" si="32"/>
        <v>4.4689048098430471</v>
      </c>
      <c r="AO104" s="52">
        <f t="shared" si="32"/>
        <v>3.0717083699072199E-2</v>
      </c>
      <c r="AP104" s="52">
        <f t="shared" si="32"/>
        <v>1.3142117204516834</v>
      </c>
      <c r="AQ104" s="52">
        <f t="shared" si="32"/>
        <v>1.7917851674579033</v>
      </c>
      <c r="AR104" s="52">
        <f t="shared" si="32"/>
        <v>3.6438022171007098</v>
      </c>
      <c r="AS104" s="52">
        <f t="shared" si="32"/>
        <v>0.68302707933226037</v>
      </c>
      <c r="AT104" s="52">
        <f t="shared" si="32"/>
        <v>100</v>
      </c>
    </row>
    <row r="105" spans="1:46" s="52" customFormat="1" x14ac:dyDescent="0.2">
      <c r="A105" s="51"/>
      <c r="B105" s="51" t="s">
        <v>943</v>
      </c>
      <c r="C105" s="51"/>
      <c r="D105" s="52">
        <f>(_xlfn.STDEV.S(D101:D103)/AVERAGE(D101:D103)*100)</f>
        <v>10.12892258946305</v>
      </c>
      <c r="E105" s="52">
        <f t="shared" ref="E105:AT105" si="33">(_xlfn.STDEV.S(E101:E103)/AVERAGE(E101:E103)*100)</f>
        <v>5.747201902764008</v>
      </c>
      <c r="F105" s="52">
        <f t="shared" si="33"/>
        <v>5.4000149693815782</v>
      </c>
      <c r="G105" s="52">
        <f t="shared" si="33"/>
        <v>15.356502526984684</v>
      </c>
      <c r="H105" s="52">
        <f t="shared" si="33"/>
        <v>4.957333890448</v>
      </c>
      <c r="I105" s="52">
        <f t="shared" si="33"/>
        <v>9.8374758477827768</v>
      </c>
      <c r="J105" s="52">
        <f t="shared" si="33"/>
        <v>26.968895982692921</v>
      </c>
      <c r="K105" s="52">
        <f t="shared" si="33"/>
        <v>14.939736712626095</v>
      </c>
      <c r="L105" s="52" t="e">
        <f t="shared" si="33"/>
        <v>#DIV/0!</v>
      </c>
      <c r="M105" s="52" t="e">
        <f t="shared" si="33"/>
        <v>#DIV/0!</v>
      </c>
      <c r="N105" s="52">
        <f t="shared" si="33"/>
        <v>20.422361843161333</v>
      </c>
      <c r="O105" s="52">
        <f t="shared" si="33"/>
        <v>8.7895509904410254</v>
      </c>
      <c r="P105" s="52">
        <f t="shared" si="33"/>
        <v>22.087811102258168</v>
      </c>
      <c r="Q105" s="52">
        <f t="shared" si="33"/>
        <v>55.367726742836744</v>
      </c>
      <c r="R105" s="52">
        <f t="shared" si="33"/>
        <v>7.194519846508558</v>
      </c>
      <c r="S105" s="52">
        <f t="shared" si="33"/>
        <v>9.2178503027562702</v>
      </c>
      <c r="T105" s="52">
        <f t="shared" si="33"/>
        <v>7.7558454374004198</v>
      </c>
      <c r="U105" s="52">
        <f t="shared" si="33"/>
        <v>11.238079993673985</v>
      </c>
      <c r="V105" s="52">
        <f t="shared" si="33"/>
        <v>22.445845491851045</v>
      </c>
      <c r="W105" s="52">
        <f t="shared" si="33"/>
        <v>21.356281409683081</v>
      </c>
      <c r="X105" s="52">
        <f t="shared" si="33"/>
        <v>7.6245956785039359</v>
      </c>
      <c r="Y105" s="52">
        <f t="shared" si="33"/>
        <v>3.8160963472725817</v>
      </c>
      <c r="Z105" s="52">
        <f t="shared" si="33"/>
        <v>26.798354905830092</v>
      </c>
      <c r="AA105" s="52">
        <f t="shared" si="33"/>
        <v>7.1945198465085625</v>
      </c>
      <c r="AB105" s="52">
        <f t="shared" si="33"/>
        <v>9.2178503027562737</v>
      </c>
      <c r="AC105" s="52">
        <f t="shared" si="33"/>
        <v>7.7558454374004171</v>
      </c>
      <c r="AD105" s="52">
        <f t="shared" si="33"/>
        <v>11.238079993673985</v>
      </c>
      <c r="AE105" s="52">
        <f t="shared" si="33"/>
        <v>22.445845491851056</v>
      </c>
      <c r="AF105" s="52">
        <f t="shared" si="33"/>
        <v>21.356281409683017</v>
      </c>
      <c r="AG105" s="52">
        <f t="shared" si="33"/>
        <v>7.6245956785039413</v>
      </c>
      <c r="AH105" s="52">
        <f t="shared" si="33"/>
        <v>3.8160963472725848</v>
      </c>
      <c r="AI105" s="52">
        <f t="shared" si="33"/>
        <v>26.798354905829996</v>
      </c>
      <c r="AJ105" s="52">
        <f t="shared" si="33"/>
        <v>3.5873049529114147</v>
      </c>
      <c r="AK105" s="52">
        <f t="shared" si="33"/>
        <v>3.7865602214241747</v>
      </c>
      <c r="AL105" s="52">
        <f t="shared" si="33"/>
        <v>8.2998460435766166</v>
      </c>
      <c r="AM105" s="52">
        <f t="shared" si="33"/>
        <v>11.329818203314943</v>
      </c>
      <c r="AN105" s="52">
        <f t="shared" si="33"/>
        <v>10.428366151037018</v>
      </c>
      <c r="AO105" s="52">
        <f t="shared" si="33"/>
        <v>19.457140880214492</v>
      </c>
      <c r="AP105" s="52">
        <f t="shared" si="33"/>
        <v>25.21315624418553</v>
      </c>
      <c r="AQ105" s="52">
        <f t="shared" si="33"/>
        <v>7.2186485447526039</v>
      </c>
      <c r="AR105" s="52">
        <f t="shared" si="33"/>
        <v>7.3158619165432874</v>
      </c>
      <c r="AS105" s="52">
        <f t="shared" si="33"/>
        <v>24.099947474192987</v>
      </c>
      <c r="AT105" s="52">
        <f t="shared" si="33"/>
        <v>0</v>
      </c>
    </row>
    <row r="106" spans="1:46" s="54" customFormat="1" x14ac:dyDescent="0.2">
      <c r="A106" s="53" t="s">
        <v>1164</v>
      </c>
      <c r="B106" s="53" t="s">
        <v>1428</v>
      </c>
      <c r="C106" s="53">
        <v>120.75</v>
      </c>
      <c r="D106" s="54">
        <v>23.027999999999999</v>
      </c>
      <c r="E106" s="54">
        <v>156.69</v>
      </c>
      <c r="F106" s="54">
        <v>30.771000000000001</v>
      </c>
      <c r="G106" s="54">
        <v>108.07</v>
      </c>
      <c r="H106" s="54">
        <v>91.556700000000006</v>
      </c>
      <c r="I106" s="54">
        <v>19.558499999999999</v>
      </c>
      <c r="J106" s="54">
        <v>25.878799999999998</v>
      </c>
      <c r="K106" s="54">
        <v>414.26119999999997</v>
      </c>
      <c r="L106" s="54" t="s">
        <v>175</v>
      </c>
      <c r="M106" s="54" t="s">
        <v>175</v>
      </c>
      <c r="N106" s="54">
        <v>82.96</v>
      </c>
      <c r="O106" s="54">
        <v>110.41</v>
      </c>
      <c r="P106" s="54">
        <v>698.84360000000004</v>
      </c>
      <c r="Q106" s="54">
        <v>475.25400000000002</v>
      </c>
      <c r="R106" s="54">
        <v>272751.65279999998</v>
      </c>
      <c r="S106" s="54">
        <v>6013.79</v>
      </c>
      <c r="T106" s="54">
        <v>83159.3217</v>
      </c>
      <c r="U106" s="54">
        <v>28034.562399999999</v>
      </c>
      <c r="V106" s="54">
        <v>216.3201</v>
      </c>
      <c r="W106" s="54">
        <v>11423.9658</v>
      </c>
      <c r="X106" s="54">
        <v>12367.257</v>
      </c>
      <c r="Y106" s="54">
        <v>27081.075000000001</v>
      </c>
      <c r="Z106" s="54">
        <v>1586.55</v>
      </c>
      <c r="AA106" s="54">
        <v>583470.33566976001</v>
      </c>
      <c r="AB106" s="54">
        <v>10031.603099</v>
      </c>
      <c r="AC106" s="54">
        <v>157129.53835215</v>
      </c>
      <c r="AD106" s="54">
        <v>40081.013863280001</v>
      </c>
      <c r="AE106" s="54">
        <v>279.31251312000001</v>
      </c>
      <c r="AF106" s="54">
        <v>18943.22008956</v>
      </c>
      <c r="AG106" s="54">
        <v>17304.265994400001</v>
      </c>
      <c r="AH106" s="54">
        <v>32621.862945000001</v>
      </c>
      <c r="AI106" s="54">
        <v>3635.7379799999999</v>
      </c>
      <c r="AJ106" s="54">
        <v>863496.89050626999</v>
      </c>
      <c r="AK106" s="54">
        <v>67.570635411051697</v>
      </c>
      <c r="AL106" s="54">
        <v>1.1617416587474301</v>
      </c>
      <c r="AM106" s="54">
        <v>18.1968852557216</v>
      </c>
      <c r="AN106" s="54">
        <v>4.6417091137155602</v>
      </c>
      <c r="AO106" s="54">
        <v>3.2346672720064903E-2</v>
      </c>
      <c r="AP106" s="54">
        <v>2.1937797689640299</v>
      </c>
      <c r="AQ106" s="54">
        <v>2.0039754844113502</v>
      </c>
      <c r="AR106" s="54">
        <v>3.7778784502482399</v>
      </c>
      <c r="AS106" s="54">
        <v>0.42104818442002201</v>
      </c>
      <c r="AT106" s="54">
        <v>100</v>
      </c>
    </row>
    <row r="107" spans="1:46" s="47" customFormat="1" x14ac:dyDescent="0.2">
      <c r="A107" s="21" t="s">
        <v>1165</v>
      </c>
      <c r="B107" s="21" t="s">
        <v>1354</v>
      </c>
      <c r="C107" s="21">
        <v>122.74</v>
      </c>
      <c r="D107" s="47">
        <v>10.1555</v>
      </c>
      <c r="E107" s="47">
        <v>129.77000000000001</v>
      </c>
      <c r="F107" s="47">
        <v>21.71</v>
      </c>
      <c r="G107" s="47">
        <v>341.45</v>
      </c>
      <c r="H107" s="47">
        <v>57.721200000000003</v>
      </c>
      <c r="I107" s="47">
        <v>15.2043</v>
      </c>
      <c r="J107" s="47">
        <v>19.244800000000001</v>
      </c>
      <c r="K107" s="47">
        <v>116.0843</v>
      </c>
      <c r="L107" s="47" t="s">
        <v>175</v>
      </c>
      <c r="M107" s="47">
        <v>75.782300000000006</v>
      </c>
      <c r="N107" s="47">
        <v>122.864</v>
      </c>
      <c r="O107" s="47">
        <v>110.43</v>
      </c>
      <c r="P107" s="47">
        <v>1638.6310000000001</v>
      </c>
      <c r="Q107" s="47">
        <v>231.959</v>
      </c>
      <c r="R107" s="47">
        <v>149742.0766</v>
      </c>
      <c r="S107" s="47">
        <v>3557.56</v>
      </c>
      <c r="T107" s="47">
        <v>70602.823199999999</v>
      </c>
      <c r="U107" s="47">
        <v>24440.416000000001</v>
      </c>
      <c r="V107" s="47">
        <v>695.99549999999999</v>
      </c>
      <c r="W107" s="47" t="s">
        <v>175</v>
      </c>
      <c r="X107" s="47">
        <v>143228.60999999999</v>
      </c>
      <c r="Y107" s="47">
        <v>12170.361000000001</v>
      </c>
      <c r="Z107" s="47">
        <v>6924.95</v>
      </c>
      <c r="AA107" s="47">
        <v>320328.25026271999</v>
      </c>
      <c r="AB107" s="47">
        <v>5934.3658359999999</v>
      </c>
      <c r="AC107" s="47">
        <v>133404.03443639999</v>
      </c>
      <c r="AD107" s="47">
        <v>34942.462755200002</v>
      </c>
      <c r="AE107" s="47">
        <v>898.66938960000004</v>
      </c>
      <c r="AF107" s="47" t="s">
        <v>175</v>
      </c>
      <c r="AG107" s="47">
        <v>200405.471112</v>
      </c>
      <c r="AH107" s="47">
        <v>14660.4168606</v>
      </c>
      <c r="AI107" s="47">
        <v>15869.21542</v>
      </c>
      <c r="AJ107" s="47">
        <v>726442.88607252005</v>
      </c>
      <c r="AK107" s="47">
        <v>44.095448713739898</v>
      </c>
      <c r="AL107" s="47">
        <v>0.81690741967119795</v>
      </c>
      <c r="AM107" s="47">
        <v>18.364008650100899</v>
      </c>
      <c r="AN107" s="47">
        <v>4.8100770790274803</v>
      </c>
      <c r="AO107" s="47">
        <v>0.123708196037078</v>
      </c>
      <c r="AP107" s="47" t="s">
        <v>175</v>
      </c>
      <c r="AQ107" s="47">
        <v>27.587230180679899</v>
      </c>
      <c r="AR107" s="47">
        <v>2.0181100457684802</v>
      </c>
      <c r="AS107" s="47">
        <v>2.1845097149751398</v>
      </c>
      <c r="AT107" s="47">
        <v>100</v>
      </c>
    </row>
    <row r="108" spans="1:46" s="47" customFormat="1" x14ac:dyDescent="0.2">
      <c r="A108" s="21" t="s">
        <v>1168</v>
      </c>
      <c r="B108" s="21" t="s">
        <v>1355</v>
      </c>
      <c r="C108" s="21">
        <v>120.81</v>
      </c>
      <c r="D108" s="47">
        <v>9.8040000000000003</v>
      </c>
      <c r="E108" s="47">
        <v>128.21</v>
      </c>
      <c r="F108" s="47">
        <v>26.962</v>
      </c>
      <c r="G108" s="47">
        <v>359.39</v>
      </c>
      <c r="H108" s="47">
        <v>57.268000000000001</v>
      </c>
      <c r="I108" s="47">
        <v>22.195799999999998</v>
      </c>
      <c r="J108" s="47">
        <v>12.337999999999999</v>
      </c>
      <c r="K108" s="47">
        <v>88.895600000000002</v>
      </c>
      <c r="L108" s="47" t="s">
        <v>175</v>
      </c>
      <c r="M108" s="47" t="s">
        <v>175</v>
      </c>
      <c r="N108" s="47">
        <v>110.21599999999999</v>
      </c>
      <c r="O108" s="47">
        <v>114.71</v>
      </c>
      <c r="P108" s="47">
        <v>1456.1675</v>
      </c>
      <c r="Q108" s="47">
        <v>224.36699999999999</v>
      </c>
      <c r="R108" s="47">
        <v>150149.7102</v>
      </c>
      <c r="S108" s="47">
        <v>3803.83</v>
      </c>
      <c r="T108" s="47">
        <v>71119.384699999995</v>
      </c>
      <c r="U108" s="47">
        <v>27748.281599999998</v>
      </c>
      <c r="V108" s="47">
        <v>743.62109999999996</v>
      </c>
      <c r="W108" s="47">
        <v>6680.1149999999998</v>
      </c>
      <c r="X108" s="47">
        <v>152536.78649999999</v>
      </c>
      <c r="Y108" s="47">
        <v>11591.034</v>
      </c>
      <c r="Z108" s="47">
        <v>7042.77</v>
      </c>
      <c r="AA108" s="47">
        <v>321200.26005983999</v>
      </c>
      <c r="AB108" s="47">
        <v>6345.168823</v>
      </c>
      <c r="AC108" s="47">
        <v>134380.07739065</v>
      </c>
      <c r="AD108" s="47">
        <v>39671.718203520002</v>
      </c>
      <c r="AE108" s="47">
        <v>960.16356431999998</v>
      </c>
      <c r="AF108" s="47">
        <v>11076.966693</v>
      </c>
      <c r="AG108" s="47">
        <v>213429.47167080001</v>
      </c>
      <c r="AH108" s="47">
        <v>13962.5595564</v>
      </c>
      <c r="AI108" s="47">
        <v>16139.211732</v>
      </c>
      <c r="AJ108" s="47">
        <v>757165.59769353003</v>
      </c>
      <c r="AK108" s="47">
        <v>42.4214017433276</v>
      </c>
      <c r="AL108" s="47">
        <v>0.83801599575160102</v>
      </c>
      <c r="AM108" s="47">
        <v>17.7477790591645</v>
      </c>
      <c r="AN108" s="47">
        <v>5.2395035279425803</v>
      </c>
      <c r="AO108" s="47">
        <v>0.12681024695850401</v>
      </c>
      <c r="AP108" s="47">
        <v>1.4629516616632501</v>
      </c>
      <c r="AQ108" s="47">
        <v>28.1879515288263</v>
      </c>
      <c r="AR108" s="47">
        <v>1.8440562538673999</v>
      </c>
      <c r="AS108" s="47">
        <v>2.1315299824982898</v>
      </c>
      <c r="AT108" s="47">
        <v>100</v>
      </c>
    </row>
    <row r="109" spans="1:46" s="47" customFormat="1" x14ac:dyDescent="0.2">
      <c r="A109" s="21" t="s">
        <v>1169</v>
      </c>
      <c r="B109" s="21" t="s">
        <v>1356</v>
      </c>
      <c r="C109" s="21">
        <v>122.87</v>
      </c>
      <c r="D109" s="50">
        <v>14.725</v>
      </c>
      <c r="E109" s="50">
        <v>94.47</v>
      </c>
      <c r="F109" s="47">
        <v>19.707999999999998</v>
      </c>
      <c r="G109" s="47">
        <v>345.6</v>
      </c>
      <c r="H109" s="50">
        <v>86.684799999999996</v>
      </c>
      <c r="I109" s="47" t="s">
        <v>175</v>
      </c>
      <c r="J109" s="47">
        <v>23.187999999999999</v>
      </c>
      <c r="K109" s="47">
        <v>84.497900000000001</v>
      </c>
      <c r="L109" s="47" t="s">
        <v>175</v>
      </c>
      <c r="M109" s="47" t="s">
        <v>175</v>
      </c>
      <c r="N109" s="50">
        <v>64.575999999999993</v>
      </c>
      <c r="O109" s="50">
        <v>91.47</v>
      </c>
      <c r="P109" s="47">
        <v>1074.0271</v>
      </c>
      <c r="Q109" s="47">
        <v>362.23200000000003</v>
      </c>
      <c r="R109" s="47">
        <v>153065.46280000001</v>
      </c>
      <c r="S109" s="47">
        <v>3160.01</v>
      </c>
      <c r="T109" s="47">
        <v>61955.3298</v>
      </c>
      <c r="U109" s="47">
        <v>24317.321599999999</v>
      </c>
      <c r="V109" s="47">
        <v>647.28750000000002</v>
      </c>
      <c r="W109" s="47">
        <v>6562.2179999999998</v>
      </c>
      <c r="X109" s="47">
        <v>177657.08100000001</v>
      </c>
      <c r="Y109" s="47">
        <v>12124.297500000001</v>
      </c>
      <c r="Z109" s="47">
        <v>4820.8599999999997</v>
      </c>
      <c r="AA109" s="47">
        <v>327437.63802175998</v>
      </c>
      <c r="AB109" s="47">
        <v>5271.212681</v>
      </c>
      <c r="AC109" s="47">
        <v>117064.5956571</v>
      </c>
      <c r="AD109" s="47">
        <v>34766.474691520001</v>
      </c>
      <c r="AE109" s="47">
        <v>835.77761999999996</v>
      </c>
      <c r="AF109" s="47">
        <v>10881.4698876</v>
      </c>
      <c r="AG109" s="47">
        <v>248577.78773519999</v>
      </c>
      <c r="AH109" s="47">
        <v>14604.9287685</v>
      </c>
      <c r="AI109" s="47">
        <v>11047.482776000001</v>
      </c>
      <c r="AJ109" s="47">
        <v>770487.36783868005</v>
      </c>
      <c r="AK109" s="47">
        <v>42.4974700026902</v>
      </c>
      <c r="AL109" s="47">
        <v>0.68414005226152597</v>
      </c>
      <c r="AM109" s="47">
        <v>15.1935775385237</v>
      </c>
      <c r="AN109" s="47">
        <v>4.5122705631170303</v>
      </c>
      <c r="AO109" s="47">
        <v>0.10847389001905</v>
      </c>
      <c r="AP109" s="47">
        <v>1.4122840090323601</v>
      </c>
      <c r="AQ109" s="47">
        <v>32.262409237479602</v>
      </c>
      <c r="AR109" s="47">
        <v>1.8955442202081501</v>
      </c>
      <c r="AS109" s="47">
        <v>1.43383048666841</v>
      </c>
      <c r="AT109" s="47">
        <v>100</v>
      </c>
    </row>
    <row r="110" spans="1:46" s="52" customFormat="1" x14ac:dyDescent="0.2">
      <c r="A110" s="51" t="s">
        <v>1445</v>
      </c>
      <c r="B110" s="51" t="s">
        <v>942</v>
      </c>
      <c r="C110" s="51"/>
      <c r="D110" s="52">
        <f>AVERAGE(D107:D109)</f>
        <v>11.561500000000001</v>
      </c>
      <c r="E110" s="52">
        <f t="shared" ref="E110:AT110" si="34">AVERAGE(E107:E109)</f>
        <v>117.48333333333335</v>
      </c>
      <c r="F110" s="52">
        <f t="shared" si="34"/>
        <v>22.793333333333333</v>
      </c>
      <c r="G110" s="52">
        <f t="shared" si="34"/>
        <v>348.81333333333333</v>
      </c>
      <c r="H110" s="52">
        <f t="shared" si="34"/>
        <v>67.224666666666664</v>
      </c>
      <c r="I110" s="52">
        <f t="shared" si="34"/>
        <v>18.700049999999997</v>
      </c>
      <c r="J110" s="52">
        <f t="shared" si="34"/>
        <v>18.256933333333333</v>
      </c>
      <c r="K110" s="52">
        <f t="shared" si="34"/>
        <v>96.492599999999996</v>
      </c>
      <c r="L110" s="52" t="e">
        <f t="shared" si="34"/>
        <v>#DIV/0!</v>
      </c>
      <c r="M110" s="52">
        <f t="shared" si="34"/>
        <v>75.782300000000006</v>
      </c>
      <c r="N110" s="52">
        <f t="shared" si="34"/>
        <v>99.21866666666665</v>
      </c>
      <c r="O110" s="52">
        <f t="shared" si="34"/>
        <v>105.53666666666668</v>
      </c>
      <c r="P110" s="52">
        <f t="shared" si="34"/>
        <v>1389.6085333333333</v>
      </c>
      <c r="Q110" s="52">
        <f t="shared" si="34"/>
        <v>272.85266666666666</v>
      </c>
      <c r="R110" s="52">
        <f t="shared" si="34"/>
        <v>150985.74986666665</v>
      </c>
      <c r="S110" s="52">
        <f t="shared" si="34"/>
        <v>3507.1333333333332</v>
      </c>
      <c r="T110" s="52">
        <f t="shared" si="34"/>
        <v>67892.512566666657</v>
      </c>
      <c r="U110" s="52">
        <f t="shared" si="34"/>
        <v>25502.006399999998</v>
      </c>
      <c r="V110" s="52">
        <f t="shared" si="34"/>
        <v>695.63469999999995</v>
      </c>
      <c r="W110" s="52">
        <f t="shared" si="34"/>
        <v>6621.1664999999994</v>
      </c>
      <c r="X110" s="52">
        <f t="shared" si="34"/>
        <v>157807.49249999999</v>
      </c>
      <c r="Y110" s="52">
        <f t="shared" si="34"/>
        <v>11961.897500000001</v>
      </c>
      <c r="Z110" s="52">
        <f t="shared" si="34"/>
        <v>6262.8600000000006</v>
      </c>
      <c r="AA110" s="52">
        <f t="shared" si="34"/>
        <v>322988.71611477336</v>
      </c>
      <c r="AB110" s="52">
        <f t="shared" si="34"/>
        <v>5850.2491133333342</v>
      </c>
      <c r="AC110" s="52">
        <f t="shared" si="34"/>
        <v>128282.90249471665</v>
      </c>
      <c r="AD110" s="52">
        <f t="shared" si="34"/>
        <v>36460.218550080004</v>
      </c>
      <c r="AE110" s="52">
        <f t="shared" si="34"/>
        <v>898.20352463999996</v>
      </c>
      <c r="AF110" s="52">
        <f t="shared" si="34"/>
        <v>10979.218290299999</v>
      </c>
      <c r="AG110" s="52">
        <f t="shared" si="34"/>
        <v>220804.243506</v>
      </c>
      <c r="AH110" s="52">
        <f t="shared" si="34"/>
        <v>14409.301728500001</v>
      </c>
      <c r="AI110" s="52">
        <f t="shared" si="34"/>
        <v>14351.969976</v>
      </c>
      <c r="AJ110" s="52">
        <f t="shared" si="34"/>
        <v>751365.28386824334</v>
      </c>
      <c r="AK110" s="52">
        <f t="shared" si="34"/>
        <v>43.004773486585897</v>
      </c>
      <c r="AL110" s="52">
        <f t="shared" si="34"/>
        <v>0.77968782256144165</v>
      </c>
      <c r="AM110" s="52">
        <f t="shared" si="34"/>
        <v>17.1017884159297</v>
      </c>
      <c r="AN110" s="52">
        <f t="shared" si="34"/>
        <v>4.8539503900290306</v>
      </c>
      <c r="AO110" s="52">
        <f t="shared" si="34"/>
        <v>0.11966411100487734</v>
      </c>
      <c r="AP110" s="52">
        <f t="shared" si="34"/>
        <v>1.4376178353478051</v>
      </c>
      <c r="AQ110" s="52">
        <f t="shared" si="34"/>
        <v>29.345863648995266</v>
      </c>
      <c r="AR110" s="52">
        <f t="shared" si="34"/>
        <v>1.9192368399480102</v>
      </c>
      <c r="AS110" s="52">
        <f t="shared" si="34"/>
        <v>1.9166233947139466</v>
      </c>
      <c r="AT110" s="52">
        <f t="shared" si="34"/>
        <v>100</v>
      </c>
    </row>
    <row r="111" spans="1:46" s="52" customFormat="1" x14ac:dyDescent="0.2">
      <c r="A111" s="51"/>
      <c r="B111" s="51" t="s">
        <v>943</v>
      </c>
      <c r="C111" s="51"/>
      <c r="D111" s="52">
        <f>(_xlfn.STDEV.S(D107:D109)/AVERAGE(D107:D109)*100)</f>
        <v>23.745212654769613</v>
      </c>
      <c r="E111" s="52">
        <f t="shared" ref="E111:AT111" si="35">(_xlfn.STDEV.S(E107:E109)/AVERAGE(E107:E109)*100)</f>
        <v>16.977207070803395</v>
      </c>
      <c r="F111" s="52">
        <f t="shared" si="35"/>
        <v>16.43628207313245</v>
      </c>
      <c r="G111" s="52">
        <f t="shared" si="35"/>
        <v>2.6924869485786003</v>
      </c>
      <c r="H111" s="52">
        <f t="shared" si="35"/>
        <v>25.071888032400647</v>
      </c>
      <c r="I111" s="52">
        <f t="shared" si="35"/>
        <v>26.437025893865307</v>
      </c>
      <c r="J111" s="52">
        <f t="shared" si="35"/>
        <v>30.081957455521934</v>
      </c>
      <c r="K111" s="52">
        <f t="shared" si="35"/>
        <v>17.730684131701533</v>
      </c>
      <c r="L111" s="52" t="e">
        <f t="shared" si="35"/>
        <v>#DIV/0!</v>
      </c>
      <c r="M111" s="52" t="e">
        <f t="shared" si="35"/>
        <v>#DIV/0!</v>
      </c>
      <c r="N111" s="52">
        <f t="shared" si="35"/>
        <v>30.902152353230267</v>
      </c>
      <c r="O111" s="52">
        <f t="shared" si="35"/>
        <v>11.719743828529326</v>
      </c>
      <c r="P111" s="52">
        <f t="shared" si="35"/>
        <v>20.73437497899711</v>
      </c>
      <c r="Q111" s="52">
        <f t="shared" si="35"/>
        <v>28.40279991544541</v>
      </c>
      <c r="R111" s="52">
        <f t="shared" si="35"/>
        <v>1.2004972976624606</v>
      </c>
      <c r="S111" s="52">
        <f t="shared" si="35"/>
        <v>9.2627991012536217</v>
      </c>
      <c r="T111" s="52">
        <f t="shared" si="35"/>
        <v>7.5829186582587429</v>
      </c>
      <c r="U111" s="52">
        <f t="shared" si="35"/>
        <v>7.6319672300977635</v>
      </c>
      <c r="V111" s="52">
        <f t="shared" si="35"/>
        <v>6.9242971163577458</v>
      </c>
      <c r="W111" s="52">
        <f t="shared" si="35"/>
        <v>1.2590797736554482</v>
      </c>
      <c r="X111" s="52">
        <f t="shared" si="35"/>
        <v>11.285352227482038</v>
      </c>
      <c r="Y111" s="52">
        <f t="shared" si="35"/>
        <v>2.691897013285617</v>
      </c>
      <c r="Z111" s="52">
        <f t="shared" si="35"/>
        <v>19.962083451694902</v>
      </c>
      <c r="AA111" s="52">
        <f t="shared" si="35"/>
        <v>1.2004972976624559</v>
      </c>
      <c r="AB111" s="52">
        <f t="shared" si="35"/>
        <v>9.2627991012536253</v>
      </c>
      <c r="AC111" s="52">
        <f t="shared" si="35"/>
        <v>7.5829186582587429</v>
      </c>
      <c r="AD111" s="52">
        <f t="shared" si="35"/>
        <v>7.6319672300977679</v>
      </c>
      <c r="AE111" s="52">
        <f t="shared" si="35"/>
        <v>6.9242971163577511</v>
      </c>
      <c r="AF111" s="52">
        <f t="shared" si="35"/>
        <v>1.2590797736554493</v>
      </c>
      <c r="AG111" s="52">
        <f t="shared" si="35"/>
        <v>11.285352227482031</v>
      </c>
      <c r="AH111" s="52">
        <f t="shared" si="35"/>
        <v>2.6918970132856144</v>
      </c>
      <c r="AI111" s="52">
        <f t="shared" si="35"/>
        <v>19.962083451694951</v>
      </c>
      <c r="AJ111" s="52">
        <f t="shared" si="35"/>
        <v>3.0062433597329523</v>
      </c>
      <c r="AK111" s="52">
        <f t="shared" si="35"/>
        <v>2.1981697008252312</v>
      </c>
      <c r="AL111" s="52">
        <f t="shared" si="35"/>
        <v>10.698791733434533</v>
      </c>
      <c r="AM111" s="52">
        <f t="shared" si="35"/>
        <v>9.829599254234358</v>
      </c>
      <c r="AN111" s="52">
        <f t="shared" si="35"/>
        <v>7.5319315541592768</v>
      </c>
      <c r="AO111" s="52">
        <f t="shared" si="35"/>
        <v>8.2015817717325419</v>
      </c>
      <c r="AP111" s="52">
        <f t="shared" si="35"/>
        <v>2.4921394185012291</v>
      </c>
      <c r="AQ111" s="52">
        <f t="shared" si="35"/>
        <v>8.6676571889759728</v>
      </c>
      <c r="AR111" s="52">
        <f t="shared" si="35"/>
        <v>4.6587792071590952</v>
      </c>
      <c r="AS111" s="52">
        <f t="shared" si="35"/>
        <v>21.858714176462865</v>
      </c>
      <c r="AT111" s="52">
        <f t="shared" si="35"/>
        <v>0</v>
      </c>
    </row>
    <row r="112" spans="1:46" s="54" customFormat="1" x14ac:dyDescent="0.2">
      <c r="A112" s="53" t="s">
        <v>1170</v>
      </c>
      <c r="B112" s="53" t="s">
        <v>1428</v>
      </c>
      <c r="C112" s="53">
        <v>120.35</v>
      </c>
      <c r="D112" s="54">
        <v>12.0365</v>
      </c>
      <c r="E112" s="54">
        <v>137</v>
      </c>
      <c r="F112" s="54">
        <v>25.765999999999998</v>
      </c>
      <c r="G112" s="54">
        <v>334.8</v>
      </c>
      <c r="H112" s="54">
        <v>68.495000000000005</v>
      </c>
      <c r="I112" s="54">
        <v>20.425799999999999</v>
      </c>
      <c r="J112" s="54">
        <v>12.995200000000001</v>
      </c>
      <c r="K112" s="54">
        <v>144.05410000000001</v>
      </c>
      <c r="L112" s="54">
        <v>37.429600000000001</v>
      </c>
      <c r="M112" s="54" t="s">
        <v>175</v>
      </c>
      <c r="N112" s="54">
        <v>115.488</v>
      </c>
      <c r="O112" s="54">
        <v>157.24</v>
      </c>
      <c r="P112" s="54">
        <v>976.58669999999995</v>
      </c>
      <c r="Q112" s="54">
        <v>767.02599999999995</v>
      </c>
      <c r="R112" s="54">
        <v>202143.65359999999</v>
      </c>
      <c r="S112" s="54">
        <v>5062.21</v>
      </c>
      <c r="T112" s="54">
        <v>75084.982699999993</v>
      </c>
      <c r="U112" s="54">
        <v>26146.795999999998</v>
      </c>
      <c r="V112" s="54">
        <v>476.73570000000001</v>
      </c>
      <c r="W112" s="54">
        <v>10970.528399999999</v>
      </c>
      <c r="X112" s="54">
        <v>147720.38399999999</v>
      </c>
      <c r="Y112" s="54">
        <v>16883.811000000002</v>
      </c>
      <c r="Z112" s="54">
        <v>4559.29</v>
      </c>
      <c r="AA112" s="54">
        <v>432425.70378112001</v>
      </c>
      <c r="AB112" s="54">
        <v>8444.2725009999995</v>
      </c>
      <c r="AC112" s="54">
        <v>141873.07481165</v>
      </c>
      <c r="AD112" s="54">
        <v>37382.074241200004</v>
      </c>
      <c r="AE112" s="54">
        <v>615.56113584000002</v>
      </c>
      <c r="AF112" s="54">
        <v>18191.330192879999</v>
      </c>
      <c r="AG112" s="54">
        <v>206690.36129279999</v>
      </c>
      <c r="AH112" s="54">
        <v>20338.238730599998</v>
      </c>
      <c r="AI112" s="54">
        <v>10448.068964</v>
      </c>
      <c r="AJ112" s="54">
        <v>876408.68565109</v>
      </c>
      <c r="AK112" s="54">
        <v>49.340645621268401</v>
      </c>
      <c r="AL112" s="54">
        <v>0.963508536514182</v>
      </c>
      <c r="AM112" s="54">
        <v>16.188004196495601</v>
      </c>
      <c r="AN112" s="54">
        <v>4.2653701239198201</v>
      </c>
      <c r="AO112" s="54">
        <v>7.0236768064740898E-2</v>
      </c>
      <c r="AP112" s="54">
        <v>2.0756674928849601</v>
      </c>
      <c r="AQ112" s="54">
        <v>23.5837874129748</v>
      </c>
      <c r="AR112" s="54">
        <v>2.3206340904176002</v>
      </c>
      <c r="AS112" s="54">
        <v>1.1921457574599501</v>
      </c>
      <c r="AT112" s="54">
        <v>100</v>
      </c>
    </row>
    <row r="113" spans="1:46" s="47" customFormat="1" x14ac:dyDescent="0.2">
      <c r="A113" s="21" t="s">
        <v>1171</v>
      </c>
      <c r="B113" s="21" t="s">
        <v>1358</v>
      </c>
      <c r="C113" s="21">
        <v>122.15</v>
      </c>
      <c r="D113" s="47">
        <v>18.981000000000002</v>
      </c>
      <c r="E113" s="47">
        <v>178.33</v>
      </c>
      <c r="F113" s="47">
        <v>33.956000000000003</v>
      </c>
      <c r="G113" s="47">
        <v>79.12</v>
      </c>
      <c r="H113" s="47">
        <v>119.0371</v>
      </c>
      <c r="I113" s="47">
        <v>24.638400000000001</v>
      </c>
      <c r="J113" s="47">
        <v>25.519200000000001</v>
      </c>
      <c r="K113" s="47">
        <v>120.0005</v>
      </c>
      <c r="L113" s="47" t="s">
        <v>175</v>
      </c>
      <c r="M113" s="47" t="s">
        <v>175</v>
      </c>
      <c r="N113" s="47">
        <v>99.616</v>
      </c>
      <c r="O113" s="47">
        <v>142.07</v>
      </c>
      <c r="P113" s="47">
        <v>481.27440000000001</v>
      </c>
      <c r="Q113" s="47">
        <v>272.24599999999998</v>
      </c>
      <c r="R113" s="47">
        <v>221507.95619999999</v>
      </c>
      <c r="S113" s="47">
        <v>5350.24</v>
      </c>
      <c r="T113" s="47">
        <v>86405.865000000005</v>
      </c>
      <c r="U113" s="47">
        <v>17234.973600000001</v>
      </c>
      <c r="V113" s="47">
        <v>126.4194</v>
      </c>
      <c r="W113" s="47">
        <v>5819.4629999999997</v>
      </c>
      <c r="X113" s="47">
        <v>10841.050499999999</v>
      </c>
      <c r="Y113" s="47">
        <v>20333.890500000001</v>
      </c>
      <c r="Z113" s="47">
        <v>2388.0100000000002</v>
      </c>
      <c r="AA113" s="47">
        <v>473849.81990304001</v>
      </c>
      <c r="AB113" s="47">
        <v>8924.7353440000006</v>
      </c>
      <c r="AC113" s="47">
        <v>163263.8819175</v>
      </c>
      <c r="AD113" s="47">
        <v>24640.841755919999</v>
      </c>
      <c r="AE113" s="47">
        <v>163.23272928</v>
      </c>
      <c r="AF113" s="47">
        <v>9649.8335466000008</v>
      </c>
      <c r="AG113" s="47">
        <v>15168.797859599999</v>
      </c>
      <c r="AH113" s="47">
        <v>24494.204496300001</v>
      </c>
      <c r="AI113" s="47">
        <v>5472.3637159999998</v>
      </c>
      <c r="AJ113" s="47">
        <v>725627.71126824</v>
      </c>
      <c r="AK113" s="47">
        <v>65.302056763357797</v>
      </c>
      <c r="AL113" s="47">
        <v>1.22993309177808</v>
      </c>
      <c r="AM113" s="47">
        <v>22.4996757127908</v>
      </c>
      <c r="AN113" s="47">
        <v>3.3957966837916298</v>
      </c>
      <c r="AO113" s="47">
        <v>2.2495382514361902E-2</v>
      </c>
      <c r="AP113" s="47">
        <v>1.32986011927992</v>
      </c>
      <c r="AQ113" s="47">
        <v>2.0904380612874101</v>
      </c>
      <c r="AR113" s="47">
        <v>3.3755883514274099</v>
      </c>
      <c r="AS113" s="47">
        <v>0.75415583377259598</v>
      </c>
      <c r="AT113" s="47">
        <v>100</v>
      </c>
    </row>
    <row r="114" spans="1:46" s="47" customFormat="1" x14ac:dyDescent="0.2">
      <c r="A114" s="21" t="s">
        <v>1173</v>
      </c>
      <c r="B114" s="21" t="s">
        <v>1359</v>
      </c>
      <c r="C114" s="21">
        <v>120.02</v>
      </c>
      <c r="D114" s="47">
        <v>21.109000000000002</v>
      </c>
      <c r="E114" s="47">
        <v>194.6</v>
      </c>
      <c r="F114" s="50">
        <v>40.898000000000003</v>
      </c>
      <c r="G114" s="50">
        <v>87.37</v>
      </c>
      <c r="H114" s="50">
        <v>97.0672</v>
      </c>
      <c r="I114" s="50">
        <v>17.346</v>
      </c>
      <c r="J114" s="47">
        <v>24.477599999999999</v>
      </c>
      <c r="K114" s="47">
        <v>84.230400000000003</v>
      </c>
      <c r="L114" s="47" t="s">
        <v>175</v>
      </c>
      <c r="M114" s="47" t="s">
        <v>175</v>
      </c>
      <c r="N114" s="50">
        <v>77.616</v>
      </c>
      <c r="O114" s="50">
        <v>109.16</v>
      </c>
      <c r="P114" s="47">
        <v>365.33580000000001</v>
      </c>
      <c r="Q114" s="47">
        <v>177.255</v>
      </c>
      <c r="R114" s="47">
        <v>178639.5846</v>
      </c>
      <c r="S114" s="47">
        <v>5107.7299999999996</v>
      </c>
      <c r="T114" s="47">
        <v>75164.070800000001</v>
      </c>
      <c r="U114" s="47">
        <v>10595.1248</v>
      </c>
      <c r="V114" s="47">
        <v>185.52090000000001</v>
      </c>
      <c r="W114" s="47" t="s">
        <v>175</v>
      </c>
      <c r="X114" s="47">
        <v>12710.113499999999</v>
      </c>
      <c r="Y114" s="47">
        <v>16549.554</v>
      </c>
      <c r="Z114" s="47">
        <v>5375.58</v>
      </c>
      <c r="AA114" s="47">
        <v>382145.79937631998</v>
      </c>
      <c r="AB114" s="47">
        <v>8520.2044129999995</v>
      </c>
      <c r="AC114" s="47">
        <v>142022.5117766</v>
      </c>
      <c r="AD114" s="47">
        <v>15147.84992656</v>
      </c>
      <c r="AE114" s="47">
        <v>239.54458607999999</v>
      </c>
      <c r="AF114" s="47" t="s">
        <v>175</v>
      </c>
      <c r="AG114" s="47">
        <v>17783.990809200001</v>
      </c>
      <c r="AH114" s="47">
        <v>19935.592748399999</v>
      </c>
      <c r="AI114" s="47">
        <v>12318.679128</v>
      </c>
      <c r="AJ114" s="47">
        <v>598114.17276415997</v>
      </c>
      <c r="AK114" s="47">
        <v>63.891781331689401</v>
      </c>
      <c r="AL114" s="47">
        <v>1.4245113727408001</v>
      </c>
      <c r="AM114" s="47">
        <v>23.745050400703398</v>
      </c>
      <c r="AN114" s="47">
        <v>2.5326017366475102</v>
      </c>
      <c r="AO114" s="47">
        <v>4.0049976574364501E-2</v>
      </c>
      <c r="AP114" s="47" t="s">
        <v>175</v>
      </c>
      <c r="AQ114" s="47">
        <v>2.9733438228042699</v>
      </c>
      <c r="AR114" s="47">
        <v>3.3330747967847798</v>
      </c>
      <c r="AS114" s="47">
        <v>2.0595865620554901</v>
      </c>
      <c r="AT114" s="47">
        <v>100</v>
      </c>
    </row>
    <row r="115" spans="1:46" s="47" customFormat="1" x14ac:dyDescent="0.2">
      <c r="A115" s="21" t="s">
        <v>1174</v>
      </c>
      <c r="B115" s="21" t="s">
        <v>1360</v>
      </c>
      <c r="C115" s="21">
        <v>122.13</v>
      </c>
      <c r="D115" s="47">
        <v>19.722000000000001</v>
      </c>
      <c r="E115" s="47">
        <v>176.87</v>
      </c>
      <c r="F115" s="47">
        <v>32.305</v>
      </c>
      <c r="G115" s="47">
        <v>77.81</v>
      </c>
      <c r="H115" s="47">
        <v>112.8777</v>
      </c>
      <c r="I115" s="47">
        <v>31.506</v>
      </c>
      <c r="J115" s="47">
        <v>25.035599999999999</v>
      </c>
      <c r="K115" s="47">
        <v>119.17659999999999</v>
      </c>
      <c r="L115" s="47" t="s">
        <v>175</v>
      </c>
      <c r="M115" s="47" t="s">
        <v>175</v>
      </c>
      <c r="N115" s="47">
        <v>99.727999999999994</v>
      </c>
      <c r="O115" s="47">
        <v>146.15</v>
      </c>
      <c r="P115" s="47">
        <v>193.8004</v>
      </c>
      <c r="Q115" s="47">
        <v>155.376</v>
      </c>
      <c r="R115" s="47">
        <v>202686.71280000001</v>
      </c>
      <c r="S115" s="47">
        <v>5135.3100000000004</v>
      </c>
      <c r="T115" s="47">
        <v>74161.778600000005</v>
      </c>
      <c r="U115" s="47">
        <v>16409.38</v>
      </c>
      <c r="V115" s="47">
        <v>113.16</v>
      </c>
      <c r="W115" s="47">
        <v>5423.1995999999999</v>
      </c>
      <c r="X115" s="47">
        <v>10324.503000000001</v>
      </c>
      <c r="Y115" s="47">
        <v>20171.928</v>
      </c>
      <c r="Z115" s="47">
        <v>2433.0300000000002</v>
      </c>
      <c r="AA115" s="47">
        <v>433587.41602175997</v>
      </c>
      <c r="AB115" s="47">
        <v>8566.2106110000004</v>
      </c>
      <c r="AC115" s="47">
        <v>140128.68066469999</v>
      </c>
      <c r="AD115" s="47">
        <v>23460.490586</v>
      </c>
      <c r="AE115" s="47">
        <v>146.11219199999999</v>
      </c>
      <c r="AF115" s="47">
        <v>8992.7495767199998</v>
      </c>
      <c r="AG115" s="47">
        <v>14446.044597599999</v>
      </c>
      <c r="AH115" s="47">
        <v>24299.1044688</v>
      </c>
      <c r="AI115" s="47">
        <v>5575.5315479999999</v>
      </c>
      <c r="AJ115" s="50">
        <v>659202.34026657999</v>
      </c>
      <c r="AK115" s="47">
        <v>65.774556541534494</v>
      </c>
      <c r="AL115" s="47">
        <v>1.29948121961094</v>
      </c>
      <c r="AM115" s="47">
        <v>21.257309342687101</v>
      </c>
      <c r="AN115" s="47">
        <v>3.5589210099758799</v>
      </c>
      <c r="AO115" s="47">
        <v>2.2164998980572899E-2</v>
      </c>
      <c r="AP115" s="47">
        <v>1.3641865368808199</v>
      </c>
      <c r="AQ115" s="47">
        <v>2.1914431601923701</v>
      </c>
      <c r="AR115" s="47">
        <v>3.6861374701693999</v>
      </c>
      <c r="AS115" s="47">
        <v>0.84579971996841896</v>
      </c>
      <c r="AT115" s="47">
        <v>100</v>
      </c>
    </row>
    <row r="116" spans="1:46" s="52" customFormat="1" x14ac:dyDescent="0.2">
      <c r="A116" s="51" t="s">
        <v>1446</v>
      </c>
      <c r="B116" s="51" t="s">
        <v>942</v>
      </c>
      <c r="C116" s="51"/>
      <c r="D116" s="52">
        <f>AVERAGE(D113:D115)</f>
        <v>19.937333333333335</v>
      </c>
      <c r="E116" s="52">
        <f t="shared" ref="E116:AT116" si="36">AVERAGE(E113:E115)</f>
        <v>183.26666666666665</v>
      </c>
      <c r="F116" s="52">
        <f t="shared" si="36"/>
        <v>35.719666666666676</v>
      </c>
      <c r="G116" s="52">
        <f t="shared" si="36"/>
        <v>81.433333333333337</v>
      </c>
      <c r="H116" s="52">
        <f t="shared" si="36"/>
        <v>109.66066666666666</v>
      </c>
      <c r="I116" s="52">
        <f t="shared" si="36"/>
        <v>24.496799999999997</v>
      </c>
      <c r="J116" s="52">
        <f t="shared" si="36"/>
        <v>25.0108</v>
      </c>
      <c r="K116" s="52">
        <f t="shared" si="36"/>
        <v>107.80250000000001</v>
      </c>
      <c r="L116" s="52" t="e">
        <f t="shared" si="36"/>
        <v>#DIV/0!</v>
      </c>
      <c r="M116" s="52" t="e">
        <f t="shared" si="36"/>
        <v>#DIV/0!</v>
      </c>
      <c r="N116" s="52">
        <f t="shared" si="36"/>
        <v>92.32</v>
      </c>
      <c r="O116" s="52">
        <f t="shared" si="36"/>
        <v>132.46</v>
      </c>
      <c r="P116" s="52">
        <f t="shared" si="36"/>
        <v>346.80353333333341</v>
      </c>
      <c r="Q116" s="52">
        <f t="shared" si="36"/>
        <v>201.62566666666666</v>
      </c>
      <c r="R116" s="52">
        <f t="shared" si="36"/>
        <v>200944.75119999997</v>
      </c>
      <c r="S116" s="52">
        <f t="shared" si="36"/>
        <v>5197.7599999999993</v>
      </c>
      <c r="T116" s="52">
        <f t="shared" si="36"/>
        <v>78577.238133333332</v>
      </c>
      <c r="U116" s="52">
        <f t="shared" si="36"/>
        <v>14746.492800000002</v>
      </c>
      <c r="V116" s="52">
        <f t="shared" si="36"/>
        <v>141.70009999999999</v>
      </c>
      <c r="W116" s="52">
        <f t="shared" si="36"/>
        <v>5621.3312999999998</v>
      </c>
      <c r="X116" s="52">
        <f t="shared" si="36"/>
        <v>11291.889000000001</v>
      </c>
      <c r="Y116" s="52">
        <f t="shared" si="36"/>
        <v>19018.4575</v>
      </c>
      <c r="Z116" s="52">
        <f t="shared" si="36"/>
        <v>3398.8733333333334</v>
      </c>
      <c r="AA116" s="52">
        <f t="shared" si="36"/>
        <v>429861.01176704001</v>
      </c>
      <c r="AB116" s="52">
        <f t="shared" si="36"/>
        <v>8670.3834560000014</v>
      </c>
      <c r="AC116" s="52">
        <f t="shared" si="36"/>
        <v>148471.69145293333</v>
      </c>
      <c r="AD116" s="52">
        <f t="shared" si="36"/>
        <v>21083.060756160001</v>
      </c>
      <c r="AE116" s="52">
        <f t="shared" si="36"/>
        <v>182.96316911999998</v>
      </c>
      <c r="AF116" s="52">
        <f t="shared" si="36"/>
        <v>9321.2915616600003</v>
      </c>
      <c r="AG116" s="52">
        <f t="shared" si="36"/>
        <v>15799.611088799998</v>
      </c>
      <c r="AH116" s="52">
        <f t="shared" si="36"/>
        <v>22909.633904500002</v>
      </c>
      <c r="AI116" s="52">
        <f t="shared" si="36"/>
        <v>7788.8581306666665</v>
      </c>
      <c r="AJ116" s="52">
        <f t="shared" si="36"/>
        <v>660981.40809965995</v>
      </c>
      <c r="AK116" s="52">
        <f t="shared" si="36"/>
        <v>64.989464878860574</v>
      </c>
      <c r="AL116" s="52">
        <f t="shared" si="36"/>
        <v>1.3179752280432735</v>
      </c>
      <c r="AM116" s="52">
        <f t="shared" si="36"/>
        <v>22.500678485393763</v>
      </c>
      <c r="AN116" s="52">
        <f t="shared" si="36"/>
        <v>3.16243981013834</v>
      </c>
      <c r="AO116" s="52">
        <f t="shared" si="36"/>
        <v>2.8236786023099768E-2</v>
      </c>
      <c r="AP116" s="52">
        <f t="shared" si="36"/>
        <v>1.3470233280803701</v>
      </c>
      <c r="AQ116" s="52">
        <f t="shared" si="36"/>
        <v>2.4184083480946836</v>
      </c>
      <c r="AR116" s="52">
        <f t="shared" si="36"/>
        <v>3.4649335394605298</v>
      </c>
      <c r="AS116" s="52">
        <f t="shared" si="36"/>
        <v>1.2198473719321685</v>
      </c>
      <c r="AT116" s="52">
        <f t="shared" si="36"/>
        <v>100</v>
      </c>
    </row>
    <row r="117" spans="1:46" s="52" customFormat="1" x14ac:dyDescent="0.2">
      <c r="A117" s="51"/>
      <c r="B117" s="51" t="s">
        <v>943</v>
      </c>
      <c r="C117" s="51"/>
      <c r="D117" s="52">
        <f>(_xlfn.STDEV.S(D113:D115)/AVERAGE(D113:D115)*100)</f>
        <v>5.4180698724642822</v>
      </c>
      <c r="E117" s="52">
        <f t="shared" ref="E117:AT117" si="37">(_xlfn.STDEV.S(E113:E115)/AVERAGE(E113:E115)*100)</f>
        <v>5.3703516653293422</v>
      </c>
      <c r="F117" s="52">
        <f t="shared" si="37"/>
        <v>12.765831714678622</v>
      </c>
      <c r="G117" s="52">
        <f t="shared" si="37"/>
        <v>6.3645430672048615</v>
      </c>
      <c r="H117" s="52">
        <f t="shared" si="37"/>
        <v>10.334375230489888</v>
      </c>
      <c r="I117" s="52">
        <f t="shared" si="37"/>
        <v>28.906069039066185</v>
      </c>
      <c r="J117" s="52">
        <f t="shared" si="37"/>
        <v>2.0840703576582795</v>
      </c>
      <c r="K117" s="52">
        <f t="shared" si="37"/>
        <v>18.940371067230167</v>
      </c>
      <c r="L117" s="52" t="e">
        <f t="shared" si="37"/>
        <v>#DIV/0!</v>
      </c>
      <c r="M117" s="52" t="e">
        <f t="shared" si="37"/>
        <v>#DIV/0!</v>
      </c>
      <c r="N117" s="52">
        <f t="shared" si="37"/>
        <v>13.793501593590326</v>
      </c>
      <c r="O117" s="52">
        <f t="shared" si="37"/>
        <v>15.311226001418673</v>
      </c>
      <c r="P117" s="52">
        <f t="shared" si="37"/>
        <v>41.703799078201911</v>
      </c>
      <c r="Q117" s="52">
        <f t="shared" si="37"/>
        <v>30.814367066094128</v>
      </c>
      <c r="R117" s="52">
        <f t="shared" si="37"/>
        <v>10.693092856564391</v>
      </c>
      <c r="S117" s="52">
        <f t="shared" si="37"/>
        <v>2.5543626191292836</v>
      </c>
      <c r="T117" s="52">
        <f t="shared" si="37"/>
        <v>8.6517246518710991</v>
      </c>
      <c r="U117" s="52">
        <f t="shared" si="37"/>
        <v>24.540147255036874</v>
      </c>
      <c r="V117" s="52">
        <f t="shared" si="37"/>
        <v>27.187464872534179</v>
      </c>
      <c r="W117" s="52">
        <f t="shared" si="37"/>
        <v>4.9845939035124509</v>
      </c>
      <c r="X117" s="52">
        <f t="shared" si="37"/>
        <v>11.114881035562526</v>
      </c>
      <c r="Y117" s="52">
        <f t="shared" si="37"/>
        <v>11.250471669681788</v>
      </c>
      <c r="Z117" s="52">
        <f t="shared" si="37"/>
        <v>50.370402490404523</v>
      </c>
      <c r="AA117" s="52">
        <f t="shared" si="37"/>
        <v>10.693092856564396</v>
      </c>
      <c r="AB117" s="52">
        <f t="shared" si="37"/>
        <v>2.554362619129289</v>
      </c>
      <c r="AC117" s="52">
        <f t="shared" si="37"/>
        <v>8.6517246518710973</v>
      </c>
      <c r="AD117" s="52">
        <f t="shared" si="37"/>
        <v>24.540147255036974</v>
      </c>
      <c r="AE117" s="52">
        <f t="shared" si="37"/>
        <v>27.187464872534239</v>
      </c>
      <c r="AF117" s="52">
        <f t="shared" si="37"/>
        <v>4.9845939035124607</v>
      </c>
      <c r="AG117" s="52">
        <f t="shared" si="37"/>
        <v>11.114881035562535</v>
      </c>
      <c r="AH117" s="52">
        <f t="shared" si="37"/>
        <v>11.25047166968179</v>
      </c>
      <c r="AI117" s="52">
        <f t="shared" si="37"/>
        <v>50.370402490404551</v>
      </c>
      <c r="AJ117" s="52">
        <f t="shared" si="37"/>
        <v>9.648589492570558</v>
      </c>
      <c r="AK117" s="52">
        <f t="shared" si="37"/>
        <v>1.5072267655535965</v>
      </c>
      <c r="AL117" s="52">
        <f t="shared" si="37"/>
        <v>7.4810717139140488</v>
      </c>
      <c r="AM117" s="52">
        <f t="shared" si="37"/>
        <v>5.528148108813542</v>
      </c>
      <c r="AN117" s="52">
        <f t="shared" si="37"/>
        <v>17.439701662396796</v>
      </c>
      <c r="AO117" s="52">
        <f t="shared" si="37"/>
        <v>36.235911174973637</v>
      </c>
      <c r="AP117" s="52">
        <f t="shared" si="37"/>
        <v>1.8019318710707135</v>
      </c>
      <c r="AQ117" s="52">
        <f t="shared" si="37"/>
        <v>19.981508100911558</v>
      </c>
      <c r="AR117" s="52">
        <f t="shared" si="37"/>
        <v>5.5627029951807572</v>
      </c>
      <c r="AS117" s="52">
        <f t="shared" si="37"/>
        <v>59.735147336787477</v>
      </c>
      <c r="AT117" s="52">
        <f t="shared" si="37"/>
        <v>0</v>
      </c>
    </row>
    <row r="118" spans="1:46" s="54" customFormat="1" x14ac:dyDescent="0.2">
      <c r="A118" s="53" t="s">
        <v>1175</v>
      </c>
      <c r="B118" s="53" t="s">
        <v>1428</v>
      </c>
      <c r="C118" s="53">
        <v>121</v>
      </c>
      <c r="D118" s="54">
        <v>17.926500000000001</v>
      </c>
      <c r="E118" s="54">
        <v>178.39</v>
      </c>
      <c r="F118" s="54">
        <v>38.103000000000002</v>
      </c>
      <c r="G118" s="54">
        <v>94.12</v>
      </c>
      <c r="H118" s="54">
        <v>109.592</v>
      </c>
      <c r="I118" s="54">
        <v>23.983499999999999</v>
      </c>
      <c r="J118" s="54">
        <v>26.474</v>
      </c>
      <c r="K118" s="54">
        <v>212.00980000000001</v>
      </c>
      <c r="L118" s="54" t="s">
        <v>175</v>
      </c>
      <c r="M118" s="54" t="s">
        <v>175</v>
      </c>
      <c r="N118" s="54">
        <v>96.048000000000002</v>
      </c>
      <c r="O118" s="54">
        <v>134.72999999999999</v>
      </c>
      <c r="P118" s="54">
        <v>391.87130000000002</v>
      </c>
      <c r="Q118" s="54">
        <v>547.06600000000003</v>
      </c>
      <c r="R118" s="54">
        <v>249325.63159999999</v>
      </c>
      <c r="S118" s="54">
        <v>6530.22</v>
      </c>
      <c r="T118" s="54">
        <v>80913.487200000003</v>
      </c>
      <c r="U118" s="54">
        <v>24628.468799999999</v>
      </c>
      <c r="V118" s="54">
        <v>160.30590000000001</v>
      </c>
      <c r="W118" s="54">
        <v>4852.6217999999999</v>
      </c>
      <c r="X118" s="54">
        <v>15955.611000000001</v>
      </c>
      <c r="Y118" s="54">
        <v>23592.691500000001</v>
      </c>
      <c r="Z118" s="54">
        <v>3074.99</v>
      </c>
      <c r="AA118" s="54">
        <v>533357.39111872006</v>
      </c>
      <c r="AB118" s="54">
        <v>10893.059982000001</v>
      </c>
      <c r="AC118" s="54">
        <v>152886.03406440001</v>
      </c>
      <c r="AD118" s="54">
        <v>35211.321843359998</v>
      </c>
      <c r="AE118" s="54">
        <v>206.98697808</v>
      </c>
      <c r="AF118" s="54">
        <v>8046.6174687599996</v>
      </c>
      <c r="AG118" s="54">
        <v>22325.090911200001</v>
      </c>
      <c r="AH118" s="54">
        <v>28419.7561809</v>
      </c>
      <c r="AI118" s="54">
        <v>7046.6470840000002</v>
      </c>
      <c r="AJ118" s="54">
        <v>798392.90563141997</v>
      </c>
      <c r="AK118" s="54">
        <v>66.8038740520755</v>
      </c>
      <c r="AL118" s="54">
        <v>1.36437334364652</v>
      </c>
      <c r="AM118" s="54">
        <v>19.149222517638499</v>
      </c>
      <c r="AN118" s="54">
        <v>4.4102748903451996</v>
      </c>
      <c r="AO118" s="54">
        <v>2.5925453072043698E-2</v>
      </c>
      <c r="AP118" s="54">
        <v>1.0078518248350701</v>
      </c>
      <c r="AQ118" s="54">
        <v>2.79625366830432</v>
      </c>
      <c r="AR118" s="54">
        <v>3.5596203298454698</v>
      </c>
      <c r="AS118" s="54">
        <v>0.88260392023737499</v>
      </c>
      <c r="AT118" s="54">
        <v>100</v>
      </c>
    </row>
    <row r="119" spans="1:46" s="47" customFormat="1" x14ac:dyDescent="0.2">
      <c r="A119" s="21" t="s">
        <v>1176</v>
      </c>
      <c r="B119" s="21" t="s">
        <v>1362</v>
      </c>
      <c r="C119" s="21">
        <v>121.56</v>
      </c>
      <c r="D119" s="47">
        <v>9.7279999999999998</v>
      </c>
      <c r="E119" s="47">
        <v>139.53</v>
      </c>
      <c r="F119" s="47">
        <v>17.277000000000001</v>
      </c>
      <c r="G119" s="47">
        <v>82.7</v>
      </c>
      <c r="H119" s="47">
        <v>108.84010000000001</v>
      </c>
      <c r="I119" s="47">
        <v>18.655799999999999</v>
      </c>
      <c r="J119" s="47">
        <v>24.242000000000001</v>
      </c>
      <c r="K119" s="47">
        <v>119.6474</v>
      </c>
      <c r="L119" s="47" t="s">
        <v>175</v>
      </c>
      <c r="M119" s="47">
        <v>59.048000000000002</v>
      </c>
      <c r="N119" s="47">
        <v>144.47200000000001</v>
      </c>
      <c r="O119" s="47">
        <v>101.29</v>
      </c>
      <c r="P119" s="47">
        <v>580.64200000000005</v>
      </c>
      <c r="Q119" s="47" t="s">
        <v>175</v>
      </c>
      <c r="R119" s="47">
        <v>240281.74340000001</v>
      </c>
      <c r="S119" s="47">
        <v>3550.87</v>
      </c>
      <c r="T119" s="47">
        <v>66438.808799999999</v>
      </c>
      <c r="U119" s="47">
        <v>28876.712800000001</v>
      </c>
      <c r="V119" s="47">
        <v>388.04039999999998</v>
      </c>
      <c r="W119" s="47">
        <v>9398.9688000000006</v>
      </c>
      <c r="X119" s="47">
        <v>13738.725</v>
      </c>
      <c r="Y119" s="47">
        <v>17905.8495</v>
      </c>
      <c r="Z119" s="47">
        <v>1490.69</v>
      </c>
      <c r="AA119" s="47">
        <v>514010.70548127999</v>
      </c>
      <c r="AB119" s="47">
        <v>5923.2062470000001</v>
      </c>
      <c r="AC119" s="47">
        <v>125536.1292276</v>
      </c>
      <c r="AD119" s="47">
        <v>41285.036290160002</v>
      </c>
      <c r="AE119" s="47">
        <v>501.03776448000002</v>
      </c>
      <c r="AF119" s="47">
        <v>15585.370064160001</v>
      </c>
      <c r="AG119" s="47">
        <v>19223.224020000001</v>
      </c>
      <c r="AH119" s="47">
        <v>21569.386307699999</v>
      </c>
      <c r="AI119" s="47">
        <v>3416.065204</v>
      </c>
      <c r="AJ119" s="47">
        <v>747050.16060637997</v>
      </c>
      <c r="AK119" s="47">
        <v>68.805380493333701</v>
      </c>
      <c r="AL119" s="47">
        <v>0.79287932181048404</v>
      </c>
      <c r="AM119" s="47">
        <v>16.804243656905498</v>
      </c>
      <c r="AN119" s="47">
        <v>5.5264075248506703</v>
      </c>
      <c r="AO119" s="47">
        <v>6.70688249465482E-2</v>
      </c>
      <c r="AP119" s="47">
        <v>2.0862548308013702</v>
      </c>
      <c r="AQ119" s="47">
        <v>2.57321730637157</v>
      </c>
      <c r="AR119" s="47">
        <v>2.8872741678004799</v>
      </c>
      <c r="AS119" s="47">
        <v>0.45727387317970503</v>
      </c>
      <c r="AT119" s="47">
        <v>100</v>
      </c>
    </row>
    <row r="120" spans="1:46" s="47" customFormat="1" x14ac:dyDescent="0.2">
      <c r="A120" s="21" t="s">
        <v>1179</v>
      </c>
      <c r="B120" s="21" t="s">
        <v>1363</v>
      </c>
      <c r="C120" s="21">
        <v>122.77</v>
      </c>
      <c r="D120" s="47">
        <v>9.6140000000000008</v>
      </c>
      <c r="E120" s="47">
        <v>135.74</v>
      </c>
      <c r="F120" s="47">
        <v>10.491</v>
      </c>
      <c r="G120" s="47">
        <v>114.56</v>
      </c>
      <c r="H120" s="47">
        <v>126.0926</v>
      </c>
      <c r="I120" s="47" t="s">
        <v>175</v>
      </c>
      <c r="J120" s="47">
        <v>34.347999999999999</v>
      </c>
      <c r="K120" s="47">
        <v>105.98350000000001</v>
      </c>
      <c r="L120" s="47" t="s">
        <v>175</v>
      </c>
      <c r="M120" s="47" t="s">
        <v>175</v>
      </c>
      <c r="N120" s="47">
        <v>120.208</v>
      </c>
      <c r="O120" s="47">
        <v>93.43</v>
      </c>
      <c r="P120" s="47">
        <v>614.57240000000002</v>
      </c>
      <c r="Q120" s="47" t="s">
        <v>175</v>
      </c>
      <c r="R120" s="47">
        <v>251983.9632</v>
      </c>
      <c r="S120" s="47">
        <v>3193.44</v>
      </c>
      <c r="T120" s="47">
        <v>66526.951400000005</v>
      </c>
      <c r="U120" s="47">
        <v>28507.731199999998</v>
      </c>
      <c r="V120" s="47">
        <v>466.6497</v>
      </c>
      <c r="W120" s="47">
        <v>6618.8771999999999</v>
      </c>
      <c r="X120" s="47">
        <v>12910.569</v>
      </c>
      <c r="Y120" s="47">
        <v>22023.592499999999</v>
      </c>
      <c r="Z120" s="47">
        <v>946.8</v>
      </c>
      <c r="AA120" s="47">
        <v>539044.09407743998</v>
      </c>
      <c r="AB120" s="47">
        <v>5326.9772640000001</v>
      </c>
      <c r="AC120" s="47">
        <v>125702.6746703</v>
      </c>
      <c r="AD120" s="47">
        <v>40757.503296640003</v>
      </c>
      <c r="AE120" s="47">
        <v>602.53809263999995</v>
      </c>
      <c r="AF120" s="47">
        <v>10975.42217304</v>
      </c>
      <c r="AG120" s="47">
        <v>18064.468144800001</v>
      </c>
      <c r="AH120" s="47">
        <v>26529.619525499998</v>
      </c>
      <c r="AI120" s="47">
        <v>2169.6868800000002</v>
      </c>
      <c r="AJ120" s="47">
        <v>769172.98412436002</v>
      </c>
      <c r="AK120" s="47">
        <v>70.080996759278705</v>
      </c>
      <c r="AL120" s="47">
        <v>0.69255906979940596</v>
      </c>
      <c r="AM120" s="47">
        <v>16.342575371832901</v>
      </c>
      <c r="AN120" s="47">
        <v>5.2988734833217102</v>
      </c>
      <c r="AO120" s="47">
        <v>7.8335836681255794E-2</v>
      </c>
      <c r="AP120" s="47">
        <v>1.4269120730409699</v>
      </c>
      <c r="AQ120" s="47">
        <v>2.34855728394633</v>
      </c>
      <c r="AR120" s="47">
        <v>3.44910963763266</v>
      </c>
      <c r="AS120" s="47">
        <v>0.28208048446605399</v>
      </c>
      <c r="AT120" s="47">
        <v>100</v>
      </c>
    </row>
    <row r="121" spans="1:46" s="47" customFormat="1" x14ac:dyDescent="0.2">
      <c r="A121" s="21" t="s">
        <v>1181</v>
      </c>
      <c r="B121" s="21" t="s">
        <v>1364</v>
      </c>
      <c r="C121" s="21">
        <v>120.46</v>
      </c>
      <c r="D121" s="47">
        <v>11.105499999999999</v>
      </c>
      <c r="E121" s="47">
        <v>135.41999999999999</v>
      </c>
      <c r="F121" s="47">
        <v>14.677</v>
      </c>
      <c r="G121" s="47">
        <v>77.41</v>
      </c>
      <c r="H121" s="47">
        <v>109.3139</v>
      </c>
      <c r="I121" s="47">
        <v>20.178000000000001</v>
      </c>
      <c r="J121" s="47">
        <v>23.460799999999999</v>
      </c>
      <c r="K121" s="47">
        <v>127.98269999999999</v>
      </c>
      <c r="L121" s="47" t="s">
        <v>175</v>
      </c>
      <c r="M121" s="47">
        <v>58.890700000000002</v>
      </c>
      <c r="N121" s="47">
        <v>133.61600000000001</v>
      </c>
      <c r="O121" s="47">
        <v>116.23</v>
      </c>
      <c r="P121" s="47">
        <v>508.26979999999998</v>
      </c>
      <c r="Q121" s="47" t="s">
        <v>175</v>
      </c>
      <c r="R121" s="47">
        <v>268573.40840000001</v>
      </c>
      <c r="S121" s="47">
        <v>4300.6899999999996</v>
      </c>
      <c r="T121" s="47">
        <v>78482.312999999995</v>
      </c>
      <c r="U121" s="47">
        <v>32802.847999999998</v>
      </c>
      <c r="V121" s="47">
        <v>739.03319999999997</v>
      </c>
      <c r="W121" s="47">
        <v>12882.5424</v>
      </c>
      <c r="X121" s="47">
        <v>11396.4375</v>
      </c>
      <c r="Y121" s="47">
        <v>17799.694500000001</v>
      </c>
      <c r="Z121" s="47">
        <v>737.6</v>
      </c>
      <c r="AA121" s="47">
        <v>574532.23524928</v>
      </c>
      <c r="AB121" s="47">
        <v>7173.9809889999997</v>
      </c>
      <c r="AC121" s="47">
        <v>148292.33041349999</v>
      </c>
      <c r="AD121" s="47">
        <v>46898.231785600001</v>
      </c>
      <c r="AE121" s="47">
        <v>954.23966784000004</v>
      </c>
      <c r="AF121" s="47">
        <v>21361.831807679999</v>
      </c>
      <c r="AG121" s="47">
        <v>15945.895350000001</v>
      </c>
      <c r="AH121" s="47">
        <v>21441.511994699998</v>
      </c>
      <c r="AI121" s="47">
        <v>1690.2841599999999</v>
      </c>
      <c r="AJ121" s="47">
        <v>838290.5414176</v>
      </c>
      <c r="AK121" s="47">
        <v>68.536170559399494</v>
      </c>
      <c r="AL121" s="47">
        <v>0.85578694194358496</v>
      </c>
      <c r="AM121" s="47">
        <v>17.689848935039699</v>
      </c>
      <c r="AN121" s="47">
        <v>5.5945080456582801</v>
      </c>
      <c r="AO121" s="47">
        <v>0.113831615733887</v>
      </c>
      <c r="AP121" s="47">
        <v>2.54826110426534</v>
      </c>
      <c r="AQ121" s="47">
        <v>1.9021919683162001</v>
      </c>
      <c r="AR121" s="47">
        <v>2.5577661843161299</v>
      </c>
      <c r="AS121" s="47">
        <v>0.20163464532733799</v>
      </c>
      <c r="AT121" s="47">
        <v>100</v>
      </c>
    </row>
    <row r="122" spans="1:46" s="52" customFormat="1" x14ac:dyDescent="0.2">
      <c r="A122" s="51" t="s">
        <v>1447</v>
      </c>
      <c r="B122" s="51" t="s">
        <v>942</v>
      </c>
      <c r="C122" s="51"/>
      <c r="D122" s="52">
        <f>AVERAGE(D119:D121)</f>
        <v>10.149166666666666</v>
      </c>
      <c r="E122" s="52">
        <f t="shared" ref="E122:AT122" si="38">AVERAGE(E119:E121)</f>
        <v>136.89666666666665</v>
      </c>
      <c r="F122" s="52">
        <f t="shared" si="38"/>
        <v>14.148333333333333</v>
      </c>
      <c r="G122" s="52">
        <f t="shared" si="38"/>
        <v>91.556666666666658</v>
      </c>
      <c r="H122" s="52">
        <f t="shared" si="38"/>
        <v>114.74886666666667</v>
      </c>
      <c r="I122" s="52">
        <f t="shared" si="38"/>
        <v>19.416899999999998</v>
      </c>
      <c r="J122" s="52">
        <f t="shared" si="38"/>
        <v>27.35026666666667</v>
      </c>
      <c r="K122" s="52">
        <f t="shared" si="38"/>
        <v>117.8712</v>
      </c>
      <c r="L122" s="52" t="e">
        <f t="shared" si="38"/>
        <v>#DIV/0!</v>
      </c>
      <c r="M122" s="52">
        <f t="shared" si="38"/>
        <v>58.969350000000006</v>
      </c>
      <c r="N122" s="52">
        <f t="shared" si="38"/>
        <v>132.76533333333336</v>
      </c>
      <c r="O122" s="52">
        <f t="shared" si="38"/>
        <v>103.65000000000002</v>
      </c>
      <c r="P122" s="52">
        <f t="shared" si="38"/>
        <v>567.8280666666667</v>
      </c>
      <c r="Q122" s="52" t="e">
        <f t="shared" si="38"/>
        <v>#DIV/0!</v>
      </c>
      <c r="R122" s="52">
        <f t="shared" si="38"/>
        <v>253613.03833333333</v>
      </c>
      <c r="S122" s="52">
        <f t="shared" si="38"/>
        <v>3681.6666666666665</v>
      </c>
      <c r="T122" s="52">
        <f t="shared" si="38"/>
        <v>70482.691066666666</v>
      </c>
      <c r="U122" s="52">
        <f t="shared" si="38"/>
        <v>30062.430666666667</v>
      </c>
      <c r="V122" s="52">
        <f t="shared" si="38"/>
        <v>531.24110000000007</v>
      </c>
      <c r="W122" s="52">
        <f t="shared" si="38"/>
        <v>9633.4628000000012</v>
      </c>
      <c r="X122" s="52">
        <f t="shared" si="38"/>
        <v>12681.9105</v>
      </c>
      <c r="Y122" s="52">
        <f t="shared" si="38"/>
        <v>19243.045499999997</v>
      </c>
      <c r="Z122" s="52">
        <f t="shared" si="38"/>
        <v>1058.3633333333332</v>
      </c>
      <c r="AA122" s="52">
        <f t="shared" si="38"/>
        <v>542529.01160266669</v>
      </c>
      <c r="AB122" s="52">
        <f t="shared" si="38"/>
        <v>6141.3881666666666</v>
      </c>
      <c r="AC122" s="52">
        <f t="shared" si="38"/>
        <v>133177.04477046666</v>
      </c>
      <c r="AD122" s="52">
        <f t="shared" si="38"/>
        <v>42980.257124133335</v>
      </c>
      <c r="AE122" s="52">
        <f t="shared" si="38"/>
        <v>685.93850831999998</v>
      </c>
      <c r="AF122" s="52">
        <f t="shared" si="38"/>
        <v>15974.208014960001</v>
      </c>
      <c r="AG122" s="52">
        <f t="shared" si="38"/>
        <v>17744.529171599999</v>
      </c>
      <c r="AH122" s="52">
        <f t="shared" si="38"/>
        <v>23180.1726093</v>
      </c>
      <c r="AI122" s="52">
        <f t="shared" si="38"/>
        <v>2425.3454146666668</v>
      </c>
      <c r="AJ122" s="52">
        <f t="shared" si="38"/>
        <v>784837.89538278</v>
      </c>
      <c r="AK122" s="52">
        <f t="shared" si="38"/>
        <v>69.140849270670643</v>
      </c>
      <c r="AL122" s="52">
        <f t="shared" si="38"/>
        <v>0.7804084445178251</v>
      </c>
      <c r="AM122" s="52">
        <f t="shared" si="38"/>
        <v>16.945555987926031</v>
      </c>
      <c r="AN122" s="52">
        <f t="shared" si="38"/>
        <v>5.4732630179435544</v>
      </c>
      <c r="AO122" s="52">
        <f t="shared" si="38"/>
        <v>8.6412092453896985E-2</v>
      </c>
      <c r="AP122" s="52">
        <f t="shared" si="38"/>
        <v>2.0204760027025599</v>
      </c>
      <c r="AQ122" s="52">
        <f t="shared" si="38"/>
        <v>2.2746555195447002</v>
      </c>
      <c r="AR122" s="52">
        <f t="shared" si="38"/>
        <v>2.9647166632497566</v>
      </c>
      <c r="AS122" s="52">
        <f t="shared" si="38"/>
        <v>0.31366300099103234</v>
      </c>
      <c r="AT122" s="52">
        <f t="shared" si="38"/>
        <v>100</v>
      </c>
    </row>
    <row r="123" spans="1:46" s="52" customFormat="1" x14ac:dyDescent="0.2">
      <c r="A123" s="51"/>
      <c r="B123" s="51" t="s">
        <v>943</v>
      </c>
      <c r="C123" s="51"/>
      <c r="D123" s="52">
        <f>(_xlfn.STDEV.S(D119:D121)/AVERAGE(D119:D121)*100)</f>
        <v>8.1796676784582871</v>
      </c>
      <c r="E123" s="52">
        <f t="shared" ref="E123:AT123" si="39">(_xlfn.STDEV.S(E119:E121)/AVERAGE(E119:E121)*100)</f>
        <v>1.6699744783109685</v>
      </c>
      <c r="F123" s="52">
        <f t="shared" si="39"/>
        <v>24.198964676104424</v>
      </c>
      <c r="G123" s="52">
        <f t="shared" si="39"/>
        <v>21.949569323053321</v>
      </c>
      <c r="H123" s="52">
        <f t="shared" si="39"/>
        <v>8.5637596904628825</v>
      </c>
      <c r="I123" s="52">
        <f t="shared" si="39"/>
        <v>5.5434077649993752</v>
      </c>
      <c r="J123" s="52">
        <f t="shared" si="39"/>
        <v>22.203767027011629</v>
      </c>
      <c r="K123" s="52">
        <f t="shared" si="39"/>
        <v>9.4226885608524107</v>
      </c>
      <c r="L123" s="52" t="e">
        <f t="shared" si="39"/>
        <v>#DIV/0!</v>
      </c>
      <c r="M123" s="52">
        <f t="shared" si="39"/>
        <v>0.18861984519185551</v>
      </c>
      <c r="N123" s="52">
        <f t="shared" si="39"/>
        <v>9.154759474048312</v>
      </c>
      <c r="O123" s="52">
        <f t="shared" si="39"/>
        <v>11.173913674917035</v>
      </c>
      <c r="P123" s="52">
        <f t="shared" si="39"/>
        <v>9.5622970632149915</v>
      </c>
      <c r="Q123" s="52" t="e">
        <f t="shared" si="39"/>
        <v>#DIV/0!</v>
      </c>
      <c r="R123" s="52">
        <f t="shared" si="39"/>
        <v>5.6053946958392409</v>
      </c>
      <c r="S123" s="52">
        <f t="shared" si="39"/>
        <v>15.348869454189352</v>
      </c>
      <c r="T123" s="52">
        <f t="shared" si="39"/>
        <v>9.8293863177545475</v>
      </c>
      <c r="U123" s="52">
        <f t="shared" si="39"/>
        <v>7.9182921941597932</v>
      </c>
      <c r="V123" s="52">
        <f t="shared" si="39"/>
        <v>34.672695889966519</v>
      </c>
      <c r="W123" s="52">
        <f t="shared" si="39"/>
        <v>32.578210508438225</v>
      </c>
      <c r="X123" s="52">
        <f t="shared" si="39"/>
        <v>9.3658390331272834</v>
      </c>
      <c r="Y123" s="52">
        <f t="shared" si="39"/>
        <v>12.516777724242198</v>
      </c>
      <c r="Z123" s="52">
        <f t="shared" si="39"/>
        <v>36.730556558120199</v>
      </c>
      <c r="AA123" s="52">
        <f t="shared" si="39"/>
        <v>5.6053946958392391</v>
      </c>
      <c r="AB123" s="52">
        <f t="shared" si="39"/>
        <v>15.348869454189479</v>
      </c>
      <c r="AC123" s="52">
        <f t="shared" si="39"/>
        <v>9.8293863177545511</v>
      </c>
      <c r="AD123" s="52">
        <f t="shared" si="39"/>
        <v>7.9182921941597932</v>
      </c>
      <c r="AE123" s="52">
        <f t="shared" si="39"/>
        <v>34.672695889966569</v>
      </c>
      <c r="AF123" s="52">
        <f t="shared" si="39"/>
        <v>32.578210508438261</v>
      </c>
      <c r="AG123" s="52">
        <f t="shared" si="39"/>
        <v>9.3658390331272834</v>
      </c>
      <c r="AH123" s="52">
        <f t="shared" si="39"/>
        <v>12.516777724242029</v>
      </c>
      <c r="AI123" s="52">
        <f t="shared" si="39"/>
        <v>36.73055655812022</v>
      </c>
      <c r="AJ123" s="52">
        <f t="shared" si="39"/>
        <v>6.0642558536700895</v>
      </c>
      <c r="AK123" s="52">
        <f t="shared" si="39"/>
        <v>1.1935683310684781</v>
      </c>
      <c r="AL123" s="52">
        <f t="shared" si="39"/>
        <v>10.549018520442026</v>
      </c>
      <c r="AM123" s="52">
        <f t="shared" si="39"/>
        <v>4.0403689286280322</v>
      </c>
      <c r="AN123" s="52">
        <f t="shared" si="39"/>
        <v>2.8285992025438729</v>
      </c>
      <c r="AO123" s="52">
        <f t="shared" si="39"/>
        <v>28.242694850639428</v>
      </c>
      <c r="AP123" s="52">
        <f t="shared" si="39"/>
        <v>27.892488984830884</v>
      </c>
      <c r="AQ123" s="52">
        <f t="shared" si="39"/>
        <v>15.016004373194672</v>
      </c>
      <c r="AR123" s="52">
        <f t="shared" si="39"/>
        <v>15.201783107112062</v>
      </c>
      <c r="AS123" s="52">
        <f t="shared" si="39"/>
        <v>41.673138699647374</v>
      </c>
      <c r="AT123" s="52">
        <f t="shared" si="39"/>
        <v>0</v>
      </c>
    </row>
    <row r="124" spans="1:46" s="54" customFormat="1" x14ac:dyDescent="0.2">
      <c r="A124" s="53" t="s">
        <v>1182</v>
      </c>
      <c r="B124" s="53" t="s">
        <v>1428</v>
      </c>
      <c r="C124" s="53">
        <v>120.9</v>
      </c>
      <c r="D124" s="54">
        <v>13.9175</v>
      </c>
      <c r="E124" s="54">
        <v>156.52000000000001</v>
      </c>
      <c r="F124" s="54">
        <v>20.266999999999999</v>
      </c>
      <c r="G124" s="54">
        <v>103.95</v>
      </c>
      <c r="H124" s="54">
        <v>123.43519999999999</v>
      </c>
      <c r="I124" s="54">
        <v>19.8063</v>
      </c>
      <c r="J124" s="54">
        <v>26.0276</v>
      </c>
      <c r="K124" s="54">
        <v>151.8972</v>
      </c>
      <c r="L124" s="54" t="s">
        <v>175</v>
      </c>
      <c r="M124" s="54" t="s">
        <v>175</v>
      </c>
      <c r="N124" s="54">
        <v>115.752</v>
      </c>
      <c r="O124" s="54">
        <v>143.59</v>
      </c>
      <c r="P124" s="54">
        <v>348.97649999999999</v>
      </c>
      <c r="Q124" s="54">
        <v>465.20499999999998</v>
      </c>
      <c r="R124" s="54">
        <v>316003.755</v>
      </c>
      <c r="S124" s="54">
        <v>4775.8999999999996</v>
      </c>
      <c r="T124" s="54">
        <v>93343.495699999999</v>
      </c>
      <c r="U124" s="54">
        <v>24701.331200000001</v>
      </c>
      <c r="V124" s="54">
        <v>200.31780000000001</v>
      </c>
      <c r="W124" s="54">
        <v>7723.2870000000003</v>
      </c>
      <c r="X124" s="54">
        <v>19251.109499999999</v>
      </c>
      <c r="Y124" s="54">
        <v>25460.715</v>
      </c>
      <c r="Z124" s="54">
        <v>2381.61</v>
      </c>
      <c r="AA124" s="54">
        <v>675995.23269600002</v>
      </c>
      <c r="AB124" s="54">
        <v>7966.6787899999999</v>
      </c>
      <c r="AC124" s="54">
        <v>176372.53512515</v>
      </c>
      <c r="AD124" s="54">
        <v>35315.493216640003</v>
      </c>
      <c r="AE124" s="54">
        <v>258.65034336000002</v>
      </c>
      <c r="AF124" s="54">
        <v>12806.7545034</v>
      </c>
      <c r="AG124" s="54">
        <v>26936.152412399999</v>
      </c>
      <c r="AH124" s="54">
        <v>30669.977288999999</v>
      </c>
      <c r="AI124" s="54">
        <v>5457.6974760000003</v>
      </c>
      <c r="AJ124" s="54">
        <v>971779.17185195</v>
      </c>
      <c r="AK124" s="54">
        <v>69.562638537285693</v>
      </c>
      <c r="AL124" s="54">
        <v>0.81980341015311597</v>
      </c>
      <c r="AM124" s="54">
        <v>18.1494459064225</v>
      </c>
      <c r="AN124" s="54">
        <v>3.6341068258684901</v>
      </c>
      <c r="AO124" s="54">
        <v>2.66161645414855E-2</v>
      </c>
      <c r="AP124" s="54">
        <v>1.31786674116443</v>
      </c>
      <c r="AQ124" s="54">
        <v>2.77183882847241</v>
      </c>
      <c r="AR124" s="54">
        <v>3.1560644822785502</v>
      </c>
      <c r="AS124" s="54">
        <v>0.56161910381337898</v>
      </c>
      <c r="AT124" s="54">
        <v>100</v>
      </c>
    </row>
    <row r="125" spans="1:46" s="47" customFormat="1" x14ac:dyDescent="0.2">
      <c r="A125" s="21" t="s">
        <v>1183</v>
      </c>
      <c r="B125" s="21" t="s">
        <v>1366</v>
      </c>
      <c r="C125" s="21">
        <v>120.36</v>
      </c>
      <c r="D125" s="47">
        <v>17.869499999999999</v>
      </c>
      <c r="E125" s="47">
        <v>169.98</v>
      </c>
      <c r="F125" s="47">
        <v>30.771000000000001</v>
      </c>
      <c r="G125" s="47">
        <v>124.7</v>
      </c>
      <c r="H125" s="47">
        <v>110.68380000000001</v>
      </c>
      <c r="I125" s="47">
        <v>19.965599999999998</v>
      </c>
      <c r="J125" s="47">
        <v>24.713200000000001</v>
      </c>
      <c r="K125" s="47">
        <v>167.36940000000001</v>
      </c>
      <c r="L125" s="47" t="s">
        <v>175</v>
      </c>
      <c r="M125" s="47" t="s">
        <v>175</v>
      </c>
      <c r="N125" s="47">
        <v>105.01600000000001</v>
      </c>
      <c r="O125" s="47">
        <v>144.88999999999999</v>
      </c>
      <c r="P125" s="47">
        <v>495.45830000000001</v>
      </c>
      <c r="Q125" s="47">
        <v>242.72300000000001</v>
      </c>
      <c r="R125" s="47">
        <v>202305.86540000001</v>
      </c>
      <c r="S125" s="47">
        <v>5231.8599999999997</v>
      </c>
      <c r="T125" s="47">
        <v>75254.27</v>
      </c>
      <c r="U125" s="47">
        <v>17762.804800000002</v>
      </c>
      <c r="V125" s="47">
        <v>341.7801</v>
      </c>
      <c r="W125" s="47">
        <v>5185.5803999999998</v>
      </c>
      <c r="X125" s="47">
        <v>15050.941500000001</v>
      </c>
      <c r="Y125" s="47">
        <v>18982.067999999999</v>
      </c>
      <c r="Z125" s="47">
        <v>3074.58</v>
      </c>
      <c r="AA125" s="47">
        <v>432772.70726368</v>
      </c>
      <c r="AB125" s="47">
        <v>8727.2656659999993</v>
      </c>
      <c r="AC125" s="47">
        <v>142192.943165</v>
      </c>
      <c r="AD125" s="47">
        <v>25395.482022560001</v>
      </c>
      <c r="AE125" s="47">
        <v>441.30646511999998</v>
      </c>
      <c r="AF125" s="47">
        <v>8598.72941928</v>
      </c>
      <c r="AG125" s="47">
        <v>21059.277346800001</v>
      </c>
      <c r="AH125" s="47">
        <v>22865.799112799999</v>
      </c>
      <c r="AI125" s="47">
        <v>7045.7075279999999</v>
      </c>
      <c r="AJ125" s="47">
        <v>669099.21798923996</v>
      </c>
      <c r="AK125" s="47">
        <v>64.679900323936593</v>
      </c>
      <c r="AL125" s="47">
        <v>1.30433057330824</v>
      </c>
      <c r="AM125" s="47">
        <v>21.251398797373401</v>
      </c>
      <c r="AN125" s="47">
        <v>3.7954732780704599</v>
      </c>
      <c r="AO125" s="47">
        <v>6.5955310252222801E-2</v>
      </c>
      <c r="AP125" s="47">
        <v>1.28512023151375</v>
      </c>
      <c r="AQ125" s="47">
        <v>3.1474072574896699</v>
      </c>
      <c r="AR125" s="47">
        <v>3.4174003642562498</v>
      </c>
      <c r="AS125" s="47">
        <v>1.05301386379939</v>
      </c>
      <c r="AT125" s="47">
        <v>100</v>
      </c>
    </row>
    <row r="126" spans="1:46" s="47" customFormat="1" x14ac:dyDescent="0.2">
      <c r="A126" s="21" t="s">
        <v>1186</v>
      </c>
      <c r="B126" s="21" t="s">
        <v>1367</v>
      </c>
      <c r="C126" s="21">
        <v>121.63</v>
      </c>
      <c r="D126" s="47">
        <v>18.809999999999999</v>
      </c>
      <c r="E126" s="47">
        <v>188.21</v>
      </c>
      <c r="F126" s="47">
        <v>33.591999999999999</v>
      </c>
      <c r="G126" s="47">
        <v>119.57</v>
      </c>
      <c r="H126" s="47">
        <v>92.473399999999998</v>
      </c>
      <c r="I126" s="47">
        <v>23.877300000000002</v>
      </c>
      <c r="J126" s="47">
        <v>19.319199999999999</v>
      </c>
      <c r="K126" s="47">
        <v>289.07119999999998</v>
      </c>
      <c r="L126" s="47" t="s">
        <v>175</v>
      </c>
      <c r="M126" s="47" t="s">
        <v>175</v>
      </c>
      <c r="N126" s="47">
        <v>108.32</v>
      </c>
      <c r="O126" s="47">
        <v>128.18</v>
      </c>
      <c r="P126" s="47">
        <v>469.71850000000001</v>
      </c>
      <c r="Q126" s="47">
        <v>462.52699999999999</v>
      </c>
      <c r="R126" s="47">
        <v>188070.05480000001</v>
      </c>
      <c r="S126" s="47">
        <v>5347.89</v>
      </c>
      <c r="T126" s="47">
        <v>64960.140700000004</v>
      </c>
      <c r="U126" s="47">
        <v>15248.417600000001</v>
      </c>
      <c r="V126" s="47">
        <v>271.9776</v>
      </c>
      <c r="W126" s="47" t="s">
        <v>175</v>
      </c>
      <c r="X126" s="47">
        <v>18494.017500000002</v>
      </c>
      <c r="Y126" s="47">
        <v>16787.106</v>
      </c>
      <c r="Z126" s="47">
        <v>3029.92</v>
      </c>
      <c r="AA126" s="47">
        <v>402319.46122816001</v>
      </c>
      <c r="AB126" s="47">
        <v>8920.8153089999996</v>
      </c>
      <c r="AC126" s="47">
        <v>122742.18585265</v>
      </c>
      <c r="AD126" s="47">
        <v>21800.662642719999</v>
      </c>
      <c r="AE126" s="47">
        <v>351.17747711999999</v>
      </c>
      <c r="AF126" s="47" t="s">
        <v>175</v>
      </c>
      <c r="AG126" s="47">
        <v>25876.829286</v>
      </c>
      <c r="AH126" s="47">
        <v>20221.747887599999</v>
      </c>
      <c r="AI126" s="47">
        <v>6943.3646719999997</v>
      </c>
      <c r="AJ126" s="50">
        <v>609176.24435525003</v>
      </c>
      <c r="AK126" s="47">
        <v>66.043196030070703</v>
      </c>
      <c r="AL126" s="47">
        <v>1.4644063014049</v>
      </c>
      <c r="AM126" s="47">
        <v>20.148879243076799</v>
      </c>
      <c r="AN126" s="47">
        <v>3.5787118826003699</v>
      </c>
      <c r="AO126" s="47">
        <v>5.76479270776038E-2</v>
      </c>
      <c r="AP126" s="47" t="s">
        <v>175</v>
      </c>
      <c r="AQ126" s="47">
        <v>4.2478395252244203</v>
      </c>
      <c r="AR126" s="47">
        <v>3.31952338505954</v>
      </c>
      <c r="AS126" s="47">
        <v>1.13979570548566</v>
      </c>
      <c r="AT126" s="47">
        <v>100</v>
      </c>
    </row>
    <row r="127" spans="1:46" s="47" customFormat="1" x14ac:dyDescent="0.2">
      <c r="A127" s="21" t="s">
        <v>1187</v>
      </c>
      <c r="B127" s="21" t="s">
        <v>1368</v>
      </c>
      <c r="C127" s="21">
        <v>121.6</v>
      </c>
      <c r="D127" s="47">
        <v>17.2425</v>
      </c>
      <c r="E127" s="47">
        <v>174.02</v>
      </c>
      <c r="F127" s="47">
        <v>33.734999999999999</v>
      </c>
      <c r="G127" s="47">
        <v>104.33</v>
      </c>
      <c r="H127" s="47">
        <v>95.913600000000002</v>
      </c>
      <c r="I127" s="47">
        <v>23.983499999999999</v>
      </c>
      <c r="J127" s="47">
        <v>18.91</v>
      </c>
      <c r="K127" s="47">
        <v>200.4966</v>
      </c>
      <c r="L127" s="47" t="s">
        <v>175</v>
      </c>
      <c r="M127" s="47" t="s">
        <v>175</v>
      </c>
      <c r="N127" s="47">
        <v>101.928</v>
      </c>
      <c r="O127" s="47">
        <v>153.62</v>
      </c>
      <c r="P127" s="47">
        <v>407.4203</v>
      </c>
      <c r="Q127" s="47">
        <v>312.66300000000001</v>
      </c>
      <c r="R127" s="47">
        <v>204070.193</v>
      </c>
      <c r="S127" s="47">
        <v>5455.25</v>
      </c>
      <c r="T127" s="47">
        <v>83738.864300000001</v>
      </c>
      <c r="U127" s="47">
        <v>12870.3848</v>
      </c>
      <c r="V127" s="47">
        <v>175.01669999999999</v>
      </c>
      <c r="W127" s="47">
        <v>2779.6080000000002</v>
      </c>
      <c r="X127" s="47">
        <v>13688.01</v>
      </c>
      <c r="Y127" s="47">
        <v>17247.877499999999</v>
      </c>
      <c r="Z127" s="47">
        <v>3768.23</v>
      </c>
      <c r="AA127" s="47">
        <v>436546.95686560002</v>
      </c>
      <c r="AB127" s="47">
        <v>9099.9025249999995</v>
      </c>
      <c r="AC127" s="47">
        <v>158224.58409485</v>
      </c>
      <c r="AD127" s="47">
        <v>18400.789148560001</v>
      </c>
      <c r="AE127" s="47">
        <v>225.98156304</v>
      </c>
      <c r="AF127" s="47">
        <v>4609.1459856000001</v>
      </c>
      <c r="AG127" s="47">
        <v>19152.263591999999</v>
      </c>
      <c r="AH127" s="47">
        <v>20776.793236500002</v>
      </c>
      <c r="AI127" s="47">
        <v>8635.2758680000006</v>
      </c>
      <c r="AJ127" s="47">
        <v>675671.69287915004</v>
      </c>
      <c r="AK127" s="47">
        <v>64.6093304583178</v>
      </c>
      <c r="AL127" s="47">
        <v>1.3467935124266901</v>
      </c>
      <c r="AM127" s="47">
        <v>23.417376480673401</v>
      </c>
      <c r="AN127" s="47">
        <v>2.7233328467781699</v>
      </c>
      <c r="AO127" s="47">
        <v>3.34454684755335E-2</v>
      </c>
      <c r="AP127" s="47">
        <v>0.68215762687343895</v>
      </c>
      <c r="AQ127" s="47">
        <v>2.8345517199912602</v>
      </c>
      <c r="AR127" s="47">
        <v>3.07498352461187</v>
      </c>
      <c r="AS127" s="47">
        <v>1.27802836185184</v>
      </c>
      <c r="AT127" s="47">
        <v>100</v>
      </c>
    </row>
    <row r="128" spans="1:46" s="52" customFormat="1" x14ac:dyDescent="0.2">
      <c r="A128" s="51" t="s">
        <v>1448</v>
      </c>
      <c r="B128" s="51" t="s">
        <v>942</v>
      </c>
      <c r="C128" s="51"/>
      <c r="D128" s="52">
        <f>AVERAGE(D125:D127)</f>
        <v>17.974</v>
      </c>
      <c r="E128" s="52">
        <f t="shared" ref="E128:AT128" si="40">AVERAGE(E125:E127)</f>
        <v>177.40333333333334</v>
      </c>
      <c r="F128" s="52">
        <f t="shared" si="40"/>
        <v>32.699333333333335</v>
      </c>
      <c r="G128" s="52">
        <f t="shared" si="40"/>
        <v>116.19999999999999</v>
      </c>
      <c r="H128" s="52">
        <f t="shared" si="40"/>
        <v>99.690266666666659</v>
      </c>
      <c r="I128" s="52">
        <f t="shared" si="40"/>
        <v>22.608800000000002</v>
      </c>
      <c r="J128" s="52">
        <f t="shared" si="40"/>
        <v>20.980799999999999</v>
      </c>
      <c r="K128" s="52">
        <f t="shared" si="40"/>
        <v>218.97906666666668</v>
      </c>
      <c r="L128" s="52" t="e">
        <f t="shared" si="40"/>
        <v>#DIV/0!</v>
      </c>
      <c r="M128" s="52" t="e">
        <f t="shared" si="40"/>
        <v>#DIV/0!</v>
      </c>
      <c r="N128" s="52">
        <f t="shared" si="40"/>
        <v>105.08800000000001</v>
      </c>
      <c r="O128" s="52">
        <f t="shared" si="40"/>
        <v>142.22999999999999</v>
      </c>
      <c r="P128" s="52">
        <f t="shared" si="40"/>
        <v>457.53236666666663</v>
      </c>
      <c r="Q128" s="52">
        <f t="shared" si="40"/>
        <v>339.30433333333332</v>
      </c>
      <c r="R128" s="52">
        <f t="shared" si="40"/>
        <v>198148.70440000002</v>
      </c>
      <c r="S128" s="52">
        <f t="shared" si="40"/>
        <v>5345</v>
      </c>
      <c r="T128" s="52">
        <f t="shared" si="40"/>
        <v>74651.091666666674</v>
      </c>
      <c r="U128" s="52">
        <f t="shared" si="40"/>
        <v>15293.869066666666</v>
      </c>
      <c r="V128" s="52">
        <f t="shared" si="40"/>
        <v>262.9248</v>
      </c>
      <c r="W128" s="52">
        <f t="shared" si="40"/>
        <v>3982.5942</v>
      </c>
      <c r="X128" s="52">
        <f t="shared" si="40"/>
        <v>15744.323000000002</v>
      </c>
      <c r="Y128" s="52">
        <f t="shared" si="40"/>
        <v>17672.3505</v>
      </c>
      <c r="Z128" s="52">
        <f t="shared" si="40"/>
        <v>3290.91</v>
      </c>
      <c r="AA128" s="52">
        <f t="shared" si="40"/>
        <v>423879.70845247997</v>
      </c>
      <c r="AB128" s="52">
        <f t="shared" si="40"/>
        <v>8915.9944999999989</v>
      </c>
      <c r="AC128" s="52">
        <f t="shared" si="40"/>
        <v>141053.23770416668</v>
      </c>
      <c r="AD128" s="52">
        <f t="shared" si="40"/>
        <v>21865.644604613335</v>
      </c>
      <c r="AE128" s="52">
        <f t="shared" si="40"/>
        <v>339.48850176000002</v>
      </c>
      <c r="AF128" s="52">
        <f t="shared" si="40"/>
        <v>6603.9377024400001</v>
      </c>
      <c r="AG128" s="52">
        <f t="shared" si="40"/>
        <v>22029.456741600003</v>
      </c>
      <c r="AH128" s="52">
        <f t="shared" si="40"/>
        <v>21288.113412299997</v>
      </c>
      <c r="AI128" s="52">
        <f t="shared" si="40"/>
        <v>7541.4493560000001</v>
      </c>
      <c r="AJ128" s="52">
        <f t="shared" si="40"/>
        <v>651315.71840788005</v>
      </c>
      <c r="AK128" s="52">
        <f t="shared" si="40"/>
        <v>65.110808937441689</v>
      </c>
      <c r="AL128" s="52">
        <f t="shared" si="40"/>
        <v>1.3718434623799434</v>
      </c>
      <c r="AM128" s="52">
        <f t="shared" si="40"/>
        <v>21.605884840374532</v>
      </c>
      <c r="AN128" s="52">
        <f t="shared" si="40"/>
        <v>3.3658393358163337</v>
      </c>
      <c r="AO128" s="52">
        <f t="shared" si="40"/>
        <v>5.2349568601786696E-2</v>
      </c>
      <c r="AP128" s="52">
        <f t="shared" si="40"/>
        <v>0.98363892919359452</v>
      </c>
      <c r="AQ128" s="52">
        <f t="shared" si="40"/>
        <v>3.4099328342351165</v>
      </c>
      <c r="AR128" s="52">
        <f t="shared" si="40"/>
        <v>3.2706357579758865</v>
      </c>
      <c r="AS128" s="52">
        <f t="shared" si="40"/>
        <v>1.1569459770456298</v>
      </c>
      <c r="AT128" s="52">
        <f t="shared" si="40"/>
        <v>100</v>
      </c>
    </row>
    <row r="129" spans="1:46" s="52" customFormat="1" x14ac:dyDescent="0.2">
      <c r="A129" s="51"/>
      <c r="B129" s="51" t="s">
        <v>943</v>
      </c>
      <c r="C129" s="51"/>
      <c r="D129" s="52">
        <f>(_xlfn.STDEV.S(D125:D127)/AVERAGE(D125:D127)*100)</f>
        <v>4.3894386251574105</v>
      </c>
      <c r="E129" s="52">
        <f t="shared" ref="E129:AT129" si="41">(_xlfn.STDEV.S(E125:E127)/AVERAGE(E125:E127)*100)</f>
        <v>5.396946696760593</v>
      </c>
      <c r="F129" s="52">
        <f t="shared" si="41"/>
        <v>5.111772655138485</v>
      </c>
      <c r="G129" s="52">
        <f t="shared" si="41"/>
        <v>9.1178138695120232</v>
      </c>
      <c r="H129" s="52">
        <f t="shared" si="41"/>
        <v>9.7048757903034595</v>
      </c>
      <c r="I129" s="52">
        <f t="shared" si="41"/>
        <v>10.12744660352368</v>
      </c>
      <c r="J129" s="52">
        <f t="shared" si="41"/>
        <v>15.43707619431788</v>
      </c>
      <c r="K129" s="52">
        <f t="shared" si="41"/>
        <v>28.733727720737384</v>
      </c>
      <c r="L129" s="52" t="e">
        <f t="shared" si="41"/>
        <v>#DIV/0!</v>
      </c>
      <c r="M129" s="52" t="e">
        <f t="shared" si="41"/>
        <v>#DIV/0!</v>
      </c>
      <c r="N129" s="52">
        <f t="shared" si="41"/>
        <v>3.0418394131152873</v>
      </c>
      <c r="O129" s="52">
        <f t="shared" si="41"/>
        <v>9.0887392145211621</v>
      </c>
      <c r="P129" s="52">
        <f t="shared" si="41"/>
        <v>9.893599429867697</v>
      </c>
      <c r="Q129" s="52">
        <f t="shared" si="41"/>
        <v>33.096448850443771</v>
      </c>
      <c r="R129" s="52">
        <f t="shared" si="41"/>
        <v>4.4273985443798374</v>
      </c>
      <c r="S129" s="52">
        <f t="shared" si="41"/>
        <v>2.0902345643252405</v>
      </c>
      <c r="T129" s="52">
        <f t="shared" si="41"/>
        <v>12.597111532979602</v>
      </c>
      <c r="U129" s="52">
        <f t="shared" si="41"/>
        <v>15.996780527530937</v>
      </c>
      <c r="V129" s="52">
        <f t="shared" si="41"/>
        <v>31.853010591219981</v>
      </c>
      <c r="W129" s="52">
        <f t="shared" si="41"/>
        <v>42.717869658617786</v>
      </c>
      <c r="X129" s="52">
        <f t="shared" si="41"/>
        <v>15.731990032106303</v>
      </c>
      <c r="Y129" s="52">
        <f t="shared" si="41"/>
        <v>6.5492693882530917</v>
      </c>
      <c r="Z129" s="52">
        <f t="shared" si="41"/>
        <v>12.579314875948608</v>
      </c>
      <c r="AA129" s="52">
        <f t="shared" si="41"/>
        <v>4.42739854437984</v>
      </c>
      <c r="AB129" s="52">
        <f t="shared" si="41"/>
        <v>2.0902345643252387</v>
      </c>
      <c r="AC129" s="52">
        <f t="shared" si="41"/>
        <v>12.59711153297965</v>
      </c>
      <c r="AD129" s="52">
        <f t="shared" si="41"/>
        <v>15.996780527530719</v>
      </c>
      <c r="AE129" s="52">
        <f t="shared" si="41"/>
        <v>31.853010591219967</v>
      </c>
      <c r="AF129" s="52">
        <f t="shared" si="41"/>
        <v>42.717869658617794</v>
      </c>
      <c r="AG129" s="52">
        <f t="shared" si="41"/>
        <v>15.731990032106269</v>
      </c>
      <c r="AH129" s="52">
        <f t="shared" si="41"/>
        <v>6.5492693882530917</v>
      </c>
      <c r="AI129" s="52">
        <f t="shared" si="41"/>
        <v>12.579314875948574</v>
      </c>
      <c r="AJ129" s="52">
        <f t="shared" si="41"/>
        <v>5.6257689717581432</v>
      </c>
      <c r="AK129" s="52">
        <f t="shared" si="41"/>
        <v>1.2413322701579144</v>
      </c>
      <c r="AL129" s="52">
        <f t="shared" si="41"/>
        <v>6.0448426069510139</v>
      </c>
      <c r="AM129" s="52">
        <f t="shared" si="41"/>
        <v>7.6962044410263424</v>
      </c>
      <c r="AN129" s="52">
        <f t="shared" si="41"/>
        <v>16.8422734705381</v>
      </c>
      <c r="AO129" s="52">
        <f t="shared" si="41"/>
        <v>32.264147908300153</v>
      </c>
      <c r="AP129" s="52">
        <f t="shared" si="41"/>
        <v>43.345066354033349</v>
      </c>
      <c r="AQ129" s="52">
        <f t="shared" si="41"/>
        <v>21.7692722647955</v>
      </c>
      <c r="AR129" s="52">
        <f t="shared" si="41"/>
        <v>5.3923948734549878</v>
      </c>
      <c r="AS129" s="52">
        <f t="shared" si="41"/>
        <v>9.8088755103309708</v>
      </c>
      <c r="AT129" s="52">
        <f t="shared" si="41"/>
        <v>0</v>
      </c>
    </row>
    <row r="130" spans="1:46" s="54" customFormat="1" x14ac:dyDescent="0.2">
      <c r="A130" s="53" t="s">
        <v>1188</v>
      </c>
      <c r="B130" s="53" t="s">
        <v>1428</v>
      </c>
      <c r="C130" s="53">
        <v>120.02</v>
      </c>
      <c r="D130" s="54">
        <v>18.078499999999998</v>
      </c>
      <c r="E130" s="54">
        <v>179.81</v>
      </c>
      <c r="F130" s="54">
        <v>32.006</v>
      </c>
      <c r="G130" s="54">
        <v>92.66</v>
      </c>
      <c r="H130" s="54">
        <v>94.646699999999996</v>
      </c>
      <c r="I130" s="54">
        <v>19.965599999999998</v>
      </c>
      <c r="J130" s="54">
        <v>17.608000000000001</v>
      </c>
      <c r="K130" s="54">
        <v>372.1567</v>
      </c>
      <c r="L130" s="54" t="s">
        <v>175</v>
      </c>
      <c r="M130" s="54" t="s">
        <v>175</v>
      </c>
      <c r="N130" s="54">
        <v>122.44</v>
      </c>
      <c r="O130" s="54">
        <v>171.91</v>
      </c>
      <c r="P130" s="54">
        <v>441.358</v>
      </c>
      <c r="Q130" s="54">
        <v>596.70000000000005</v>
      </c>
      <c r="R130" s="54">
        <v>225099.84039999999</v>
      </c>
      <c r="S130" s="54">
        <v>6233.39</v>
      </c>
      <c r="T130" s="54">
        <v>73423.577499999999</v>
      </c>
      <c r="U130" s="54">
        <v>28512.910400000001</v>
      </c>
      <c r="V130" s="54">
        <v>167.48910000000001</v>
      </c>
      <c r="W130" s="54">
        <v>11605.549800000001</v>
      </c>
      <c r="X130" s="54">
        <v>16669.064999999999</v>
      </c>
      <c r="Y130" s="54">
        <v>21064.606500000002</v>
      </c>
      <c r="Z130" s="54">
        <v>2354.91</v>
      </c>
      <c r="AA130" s="54">
        <v>481533.57858367998</v>
      </c>
      <c r="AB130" s="54">
        <v>10397.917858999999</v>
      </c>
      <c r="AC130" s="54">
        <v>138733.84968625</v>
      </c>
      <c r="AD130" s="54">
        <v>40764.90799888</v>
      </c>
      <c r="AE130" s="54">
        <v>216.26192592000001</v>
      </c>
      <c r="AF130" s="54">
        <v>19244.32267836</v>
      </c>
      <c r="AG130" s="54">
        <v>23323.355748000002</v>
      </c>
      <c r="AH130" s="54">
        <v>25374.424989899999</v>
      </c>
      <c r="AI130" s="54">
        <v>5396.5117559999999</v>
      </c>
      <c r="AJ130" s="54">
        <v>744985.13122599002</v>
      </c>
      <c r="AK130" s="54">
        <v>64.636669699869202</v>
      </c>
      <c r="AL130" s="54">
        <v>1.39572152827917</v>
      </c>
      <c r="AM130" s="54">
        <v>18.622364913235501</v>
      </c>
      <c r="AN130" s="54">
        <v>5.4719089402220602</v>
      </c>
      <c r="AO130" s="54">
        <v>2.9029025796005699E-2</v>
      </c>
      <c r="AP130" s="54">
        <v>2.58318211622431</v>
      </c>
      <c r="AQ130" s="54">
        <v>3.13071426131925</v>
      </c>
      <c r="AR130" s="54">
        <v>3.4060310637532298</v>
      </c>
      <c r="AS130" s="54">
        <v>0.72437845130132905</v>
      </c>
      <c r="AT130" s="54">
        <v>100</v>
      </c>
    </row>
    <row r="131" spans="1:46" s="47" customFormat="1" x14ac:dyDescent="0.2">
      <c r="A131" s="21" t="s">
        <v>1189</v>
      </c>
      <c r="B131" s="21" t="s">
        <v>1370</v>
      </c>
      <c r="C131" s="21">
        <v>120.11</v>
      </c>
      <c r="D131" s="47">
        <v>11.2195</v>
      </c>
      <c r="E131" s="47">
        <v>96.32</v>
      </c>
      <c r="F131" s="47">
        <v>24.05</v>
      </c>
      <c r="G131" s="47">
        <v>109.26</v>
      </c>
      <c r="H131" s="47">
        <v>119.274</v>
      </c>
      <c r="I131" s="47">
        <v>19.2576</v>
      </c>
      <c r="J131" s="47">
        <v>22.741599999999998</v>
      </c>
      <c r="K131" s="47">
        <v>230.93809999999999</v>
      </c>
      <c r="L131" s="47" t="s">
        <v>175</v>
      </c>
      <c r="M131" s="47">
        <v>130.14760000000001</v>
      </c>
      <c r="N131" s="47">
        <v>121.792</v>
      </c>
      <c r="O131" s="47">
        <v>77.37</v>
      </c>
      <c r="P131" s="47">
        <v>929.16589999999997</v>
      </c>
      <c r="Q131" s="50">
        <v>726.86900000000003</v>
      </c>
      <c r="R131" s="47">
        <v>229148.3302</v>
      </c>
      <c r="S131" s="47">
        <v>3502.33</v>
      </c>
      <c r="T131" s="47">
        <v>74128.035799999998</v>
      </c>
      <c r="U131" s="47">
        <v>35447.193599999999</v>
      </c>
      <c r="V131" s="47">
        <v>469.4787</v>
      </c>
      <c r="W131" s="47">
        <v>7219.3134</v>
      </c>
      <c r="X131" s="47">
        <v>11960.896500000001</v>
      </c>
      <c r="Y131" s="47">
        <v>18160.915499999999</v>
      </c>
      <c r="Z131" s="47">
        <v>3701.84</v>
      </c>
      <c r="AA131" s="47">
        <v>490194.10796384001</v>
      </c>
      <c r="AB131" s="47">
        <v>5842.2366730000003</v>
      </c>
      <c r="AC131" s="47">
        <v>140064.9236441</v>
      </c>
      <c r="AD131" s="47">
        <v>50678.852689920001</v>
      </c>
      <c r="AE131" s="47">
        <v>606.19089743999996</v>
      </c>
      <c r="AF131" s="47">
        <v>11971.065479880001</v>
      </c>
      <c r="AG131" s="47">
        <v>16735.686382799999</v>
      </c>
      <c r="AH131" s="47">
        <v>21876.638811299999</v>
      </c>
      <c r="AI131" s="47">
        <v>8483.1365440000009</v>
      </c>
      <c r="AJ131" s="47">
        <v>746452.83908627997</v>
      </c>
      <c r="AK131" s="47">
        <v>65.669802872459897</v>
      </c>
      <c r="AL131" s="47">
        <v>0.782666548653145</v>
      </c>
      <c r="AM131" s="47">
        <v>18.764068714046399</v>
      </c>
      <c r="AN131" s="47">
        <v>6.7892906338135299</v>
      </c>
      <c r="AO131" s="47">
        <v>8.1209537387791006E-2</v>
      </c>
      <c r="AP131" s="47">
        <v>1.6037269674710599</v>
      </c>
      <c r="AQ131" s="47">
        <v>2.2420286328183701</v>
      </c>
      <c r="AR131" s="47">
        <v>2.9307462797085502</v>
      </c>
      <c r="AS131" s="47">
        <v>1.13645981364128</v>
      </c>
      <c r="AT131" s="47">
        <v>100</v>
      </c>
    </row>
    <row r="132" spans="1:46" s="47" customFormat="1" x14ac:dyDescent="0.2">
      <c r="A132" s="21" t="s">
        <v>1191</v>
      </c>
      <c r="B132" s="21" t="s">
        <v>1371</v>
      </c>
      <c r="C132" s="21">
        <v>121.7</v>
      </c>
      <c r="D132" s="47">
        <v>12.891500000000001</v>
      </c>
      <c r="E132" s="47">
        <v>109.71</v>
      </c>
      <c r="F132" s="47">
        <v>25.779</v>
      </c>
      <c r="G132" s="47">
        <v>112.34</v>
      </c>
      <c r="H132" s="47">
        <v>104.5244</v>
      </c>
      <c r="I132" s="47">
        <v>21.735600000000002</v>
      </c>
      <c r="J132" s="47">
        <v>21.476800000000001</v>
      </c>
      <c r="K132" s="47">
        <v>128.20740000000001</v>
      </c>
      <c r="L132" s="47" t="s">
        <v>175</v>
      </c>
      <c r="M132" s="47" t="s">
        <v>175</v>
      </c>
      <c r="N132" s="47">
        <v>142.976</v>
      </c>
      <c r="O132" s="50">
        <v>110.47</v>
      </c>
      <c r="P132" s="50">
        <v>643.6191</v>
      </c>
      <c r="Q132" s="47">
        <v>464.464</v>
      </c>
      <c r="R132" s="47">
        <v>210734.4448</v>
      </c>
      <c r="S132" s="47">
        <v>3488.1</v>
      </c>
      <c r="T132" s="47">
        <v>66808.041299999997</v>
      </c>
      <c r="U132" s="47">
        <v>30202.598399999999</v>
      </c>
      <c r="V132" s="47">
        <v>373.428</v>
      </c>
      <c r="W132" s="47">
        <v>6319.4507999999996</v>
      </c>
      <c r="X132" s="47">
        <v>10532.9175</v>
      </c>
      <c r="Y132" s="47">
        <v>17638.067999999999</v>
      </c>
      <c r="Z132" s="47">
        <v>6347.53</v>
      </c>
      <c r="AA132" s="47">
        <v>450803.12431615999</v>
      </c>
      <c r="AB132" s="47">
        <v>5818.4996099999998</v>
      </c>
      <c r="AC132" s="47">
        <v>126233.79403634999</v>
      </c>
      <c r="AD132" s="47">
        <v>43180.65493248</v>
      </c>
      <c r="AE132" s="47">
        <v>482.17023360000002</v>
      </c>
      <c r="AF132" s="47">
        <v>10478.91331656</v>
      </c>
      <c r="AG132" s="47">
        <v>14737.658165999999</v>
      </c>
      <c r="AH132" s="47">
        <v>21246.816712799999</v>
      </c>
      <c r="AI132" s="47">
        <v>14545.999748</v>
      </c>
      <c r="AJ132" s="47">
        <v>687527.63107194996</v>
      </c>
      <c r="AK132" s="47">
        <v>65.568728287079296</v>
      </c>
      <c r="AL132" s="47">
        <v>0.84629320292599097</v>
      </c>
      <c r="AM132" s="47">
        <v>18.360541210472402</v>
      </c>
      <c r="AN132" s="47">
        <v>6.2805701154374596</v>
      </c>
      <c r="AO132" s="47">
        <v>7.0131033548168895E-2</v>
      </c>
      <c r="AP132" s="47">
        <v>1.52414431696686</v>
      </c>
      <c r="AQ132" s="47">
        <v>2.1435732179988101</v>
      </c>
      <c r="AR132" s="47">
        <v>3.0903218652715498</v>
      </c>
      <c r="AS132" s="47">
        <v>2.1156967502994402</v>
      </c>
      <c r="AT132" s="47">
        <v>100</v>
      </c>
    </row>
    <row r="133" spans="1:46" s="47" customFormat="1" x14ac:dyDescent="0.2">
      <c r="A133" s="21" t="s">
        <v>1192</v>
      </c>
      <c r="B133" s="21" t="s">
        <v>1372</v>
      </c>
      <c r="C133" s="21">
        <v>120.58</v>
      </c>
      <c r="D133" s="47">
        <v>8.968</v>
      </c>
      <c r="E133" s="47">
        <v>84.19</v>
      </c>
      <c r="F133" s="47">
        <v>20.436</v>
      </c>
      <c r="G133" s="47">
        <v>100.8</v>
      </c>
      <c r="H133" s="47">
        <v>127.80240000000001</v>
      </c>
      <c r="I133" s="47">
        <v>18.3903</v>
      </c>
      <c r="J133" s="50">
        <v>16.901199999999999</v>
      </c>
      <c r="K133" s="50">
        <v>95.732900000000001</v>
      </c>
      <c r="L133" s="47" t="s">
        <v>175</v>
      </c>
      <c r="M133" s="47" t="s">
        <v>175</v>
      </c>
      <c r="N133" s="50">
        <v>100.752</v>
      </c>
      <c r="O133" s="47">
        <v>82.75</v>
      </c>
      <c r="P133" s="47">
        <v>952.53319999999997</v>
      </c>
      <c r="Q133" s="47">
        <v>467.81799999999998</v>
      </c>
      <c r="R133" s="47">
        <v>216416.3204</v>
      </c>
      <c r="S133" s="47">
        <v>2899.72</v>
      </c>
      <c r="T133" s="47">
        <v>65913.1109</v>
      </c>
      <c r="U133" s="50">
        <v>16131.9912</v>
      </c>
      <c r="V133" s="47">
        <v>158.96520000000001</v>
      </c>
      <c r="W133" s="47">
        <v>5165.0508</v>
      </c>
      <c r="X133" s="47">
        <v>10587.0555</v>
      </c>
      <c r="Y133" s="47">
        <v>22281.294000000002</v>
      </c>
      <c r="Z133" s="47">
        <v>5302.61</v>
      </c>
      <c r="AA133" s="47">
        <v>462957.79259968002</v>
      </c>
      <c r="AB133" s="47">
        <v>4837.0229319999999</v>
      </c>
      <c r="AC133" s="47">
        <v>124542.82304555</v>
      </c>
      <c r="AD133" s="47">
        <v>23063.90781864</v>
      </c>
      <c r="AE133" s="47">
        <v>205.25586623999999</v>
      </c>
      <c r="AF133" s="47">
        <v>8564.6872365599993</v>
      </c>
      <c r="AG133" s="47">
        <v>14813.408055600001</v>
      </c>
      <c r="AH133" s="47">
        <v>26840.046752400001</v>
      </c>
      <c r="AI133" s="47">
        <v>12151.461076</v>
      </c>
      <c r="AJ133" s="47">
        <v>677976.40538267</v>
      </c>
      <c r="AK133" s="47">
        <v>68.285236613562205</v>
      </c>
      <c r="AL133" s="47">
        <v>0.71345003949950703</v>
      </c>
      <c r="AM133" s="47">
        <v>18.369787216304999</v>
      </c>
      <c r="AN133" s="47">
        <v>3.4018747017637101</v>
      </c>
      <c r="AO133" s="47">
        <v>3.0274780156124701E-2</v>
      </c>
      <c r="AP133" s="47">
        <v>1.26327216825869</v>
      </c>
      <c r="AQ133" s="47">
        <v>2.18494448154709</v>
      </c>
      <c r="AR133" s="47">
        <v>3.9588467296661598</v>
      </c>
      <c r="AS133" s="47">
        <v>1.79231326924148</v>
      </c>
      <c r="AT133" s="47">
        <v>100</v>
      </c>
    </row>
    <row r="134" spans="1:46" s="52" customFormat="1" x14ac:dyDescent="0.2">
      <c r="A134" s="51" t="s">
        <v>1449</v>
      </c>
      <c r="B134" s="51" t="s">
        <v>942</v>
      </c>
      <c r="C134" s="51"/>
      <c r="D134" s="52">
        <f>AVERAGE(D131:D133)</f>
        <v>11.026333333333334</v>
      </c>
      <c r="E134" s="52">
        <f t="shared" ref="E134:AT134" si="42">AVERAGE(E131:E133)</f>
        <v>96.74</v>
      </c>
      <c r="F134" s="52">
        <f t="shared" si="42"/>
        <v>23.421666666666667</v>
      </c>
      <c r="G134" s="52">
        <f t="shared" si="42"/>
        <v>107.46666666666668</v>
      </c>
      <c r="H134" s="52">
        <f t="shared" si="42"/>
        <v>117.20026666666668</v>
      </c>
      <c r="I134" s="52">
        <f t="shared" si="42"/>
        <v>19.794499999999999</v>
      </c>
      <c r="J134" s="52">
        <f t="shared" si="42"/>
        <v>20.373200000000001</v>
      </c>
      <c r="K134" s="52">
        <f t="shared" si="42"/>
        <v>151.62613333333331</v>
      </c>
      <c r="L134" s="52" t="e">
        <f t="shared" si="42"/>
        <v>#DIV/0!</v>
      </c>
      <c r="M134" s="52">
        <f t="shared" si="42"/>
        <v>130.14760000000001</v>
      </c>
      <c r="N134" s="52">
        <f t="shared" si="42"/>
        <v>121.84000000000002</v>
      </c>
      <c r="O134" s="52">
        <f t="shared" si="42"/>
        <v>90.196666666666673</v>
      </c>
      <c r="P134" s="52">
        <f t="shared" si="42"/>
        <v>841.77273333333324</v>
      </c>
      <c r="Q134" s="52">
        <f t="shared" si="42"/>
        <v>553.05033333333336</v>
      </c>
      <c r="R134" s="52">
        <f t="shared" si="42"/>
        <v>218766.36513333334</v>
      </c>
      <c r="S134" s="52">
        <f t="shared" si="42"/>
        <v>3296.7166666666667</v>
      </c>
      <c r="T134" s="52">
        <f t="shared" si="42"/>
        <v>68949.729333333336</v>
      </c>
      <c r="U134" s="52">
        <f t="shared" si="42"/>
        <v>27260.594400000002</v>
      </c>
      <c r="V134" s="52">
        <f t="shared" si="42"/>
        <v>333.95729999999998</v>
      </c>
      <c r="W134" s="52">
        <f t="shared" si="42"/>
        <v>6234.6049999999996</v>
      </c>
      <c r="X134" s="52">
        <f t="shared" si="42"/>
        <v>11026.9565</v>
      </c>
      <c r="Y134" s="52">
        <f t="shared" si="42"/>
        <v>19360.092500000002</v>
      </c>
      <c r="Z134" s="52">
        <f t="shared" si="42"/>
        <v>5117.3266666666668</v>
      </c>
      <c r="AA134" s="52">
        <f t="shared" si="42"/>
        <v>467985.00829322665</v>
      </c>
      <c r="AB134" s="52">
        <f t="shared" si="42"/>
        <v>5499.2530716666661</v>
      </c>
      <c r="AC134" s="52">
        <f t="shared" si="42"/>
        <v>130280.51357533333</v>
      </c>
      <c r="AD134" s="52">
        <f t="shared" si="42"/>
        <v>38974.47181368</v>
      </c>
      <c r="AE134" s="52">
        <f t="shared" si="42"/>
        <v>431.20566575999993</v>
      </c>
      <c r="AF134" s="52">
        <f t="shared" si="42"/>
        <v>10338.222011</v>
      </c>
      <c r="AG134" s="52">
        <f t="shared" si="42"/>
        <v>15428.917534799999</v>
      </c>
      <c r="AH134" s="52">
        <f t="shared" si="42"/>
        <v>23321.1674255</v>
      </c>
      <c r="AI134" s="52">
        <f t="shared" si="42"/>
        <v>11726.865789333335</v>
      </c>
      <c r="AJ134" s="52">
        <f t="shared" si="42"/>
        <v>703985.62518029998</v>
      </c>
      <c r="AK134" s="52">
        <f t="shared" si="42"/>
        <v>66.507922591033804</v>
      </c>
      <c r="AL134" s="52">
        <f t="shared" si="42"/>
        <v>0.780803263692881</v>
      </c>
      <c r="AM134" s="52">
        <f t="shared" si="42"/>
        <v>18.498132380274601</v>
      </c>
      <c r="AN134" s="52">
        <f t="shared" si="42"/>
        <v>5.4905784836715661</v>
      </c>
      <c r="AO134" s="52">
        <f t="shared" si="42"/>
        <v>6.0538450364028197E-2</v>
      </c>
      <c r="AP134" s="52">
        <f t="shared" si="42"/>
        <v>1.4637144842322034</v>
      </c>
      <c r="AQ134" s="52">
        <f t="shared" si="42"/>
        <v>2.1901821107880899</v>
      </c>
      <c r="AR134" s="52">
        <f t="shared" si="42"/>
        <v>3.3266382915487536</v>
      </c>
      <c r="AS134" s="52">
        <f t="shared" si="42"/>
        <v>1.6814899443940667</v>
      </c>
      <c r="AT134" s="52">
        <f t="shared" si="42"/>
        <v>100</v>
      </c>
    </row>
    <row r="135" spans="1:46" s="52" customFormat="1" x14ac:dyDescent="0.2">
      <c r="A135" s="51"/>
      <c r="B135" s="51" t="s">
        <v>943</v>
      </c>
      <c r="C135" s="51"/>
      <c r="D135" s="52">
        <f>(_xlfn.STDEV.S(D131:D133)/AVERAGE(D131:D133)*100)</f>
        <v>17.85606953971681</v>
      </c>
      <c r="E135" s="52">
        <f t="shared" ref="E135:AT135" si="43">(_xlfn.STDEV.S(E131:E133)/AVERAGE(E131:E133)*100)</f>
        <v>13.19535157803095</v>
      </c>
      <c r="F135" s="52">
        <f t="shared" si="43"/>
        <v>11.640313828404004</v>
      </c>
      <c r="G135" s="52">
        <f t="shared" si="43"/>
        <v>5.5601989942086556</v>
      </c>
      <c r="H135" s="52">
        <f t="shared" si="43"/>
        <v>10.048389867894937</v>
      </c>
      <c r="I135" s="52">
        <f t="shared" si="43"/>
        <v>8.7704886377875404</v>
      </c>
      <c r="J135" s="52">
        <f t="shared" si="43"/>
        <v>15.081695173149084</v>
      </c>
      <c r="K135" s="52">
        <f t="shared" si="43"/>
        <v>46.548250479906322</v>
      </c>
      <c r="L135" s="52" t="e">
        <f t="shared" si="43"/>
        <v>#DIV/0!</v>
      </c>
      <c r="M135" s="52" t="e">
        <f t="shared" si="43"/>
        <v>#DIV/0!</v>
      </c>
      <c r="N135" s="52">
        <f t="shared" si="43"/>
        <v>17.327676399009306</v>
      </c>
      <c r="O135" s="52">
        <f t="shared" si="43"/>
        <v>19.692632644668411</v>
      </c>
      <c r="P135" s="52">
        <f t="shared" si="43"/>
        <v>20.433467277070378</v>
      </c>
      <c r="Q135" s="52">
        <f t="shared" si="43"/>
        <v>27.220076177524437</v>
      </c>
      <c r="R135" s="52">
        <f t="shared" si="43"/>
        <v>4.3101693136364219</v>
      </c>
      <c r="S135" s="52">
        <f t="shared" si="43"/>
        <v>10.431069653350763</v>
      </c>
      <c r="T135" s="52">
        <f t="shared" si="43"/>
        <v>6.5363760057553941</v>
      </c>
      <c r="U135" s="52">
        <f t="shared" si="43"/>
        <v>36.639087073469085</v>
      </c>
      <c r="V135" s="52">
        <f t="shared" si="43"/>
        <v>47.603447638268257</v>
      </c>
      <c r="W135" s="52">
        <f t="shared" si="43"/>
        <v>16.516783210933585</v>
      </c>
      <c r="X135" s="52">
        <f t="shared" si="43"/>
        <v>7.3390024167163865</v>
      </c>
      <c r="Y135" s="52">
        <f t="shared" si="43"/>
        <v>13.136849020293026</v>
      </c>
      <c r="Z135" s="52">
        <f t="shared" si="43"/>
        <v>26.039793659611345</v>
      </c>
      <c r="AA135" s="52">
        <f t="shared" si="43"/>
        <v>4.3101693136364236</v>
      </c>
      <c r="AB135" s="52">
        <f t="shared" si="43"/>
        <v>10.431069653350765</v>
      </c>
      <c r="AC135" s="52">
        <f t="shared" si="43"/>
        <v>6.5363760057553941</v>
      </c>
      <c r="AD135" s="52">
        <f t="shared" si="43"/>
        <v>36.639087073469071</v>
      </c>
      <c r="AE135" s="52">
        <f t="shared" si="43"/>
        <v>47.603447638268293</v>
      </c>
      <c r="AF135" s="52">
        <f t="shared" si="43"/>
        <v>16.516783210933461</v>
      </c>
      <c r="AG135" s="52">
        <f t="shared" si="43"/>
        <v>7.3390024167163794</v>
      </c>
      <c r="AH135" s="52">
        <f t="shared" si="43"/>
        <v>13.136849020293043</v>
      </c>
      <c r="AI135" s="52">
        <f t="shared" si="43"/>
        <v>26.039793659611384</v>
      </c>
      <c r="AJ135" s="52">
        <f t="shared" si="43"/>
        <v>5.2680690182790562</v>
      </c>
      <c r="AK135" s="52">
        <f t="shared" si="43"/>
        <v>2.3155565060850933</v>
      </c>
      <c r="AL135" s="52">
        <f t="shared" si="43"/>
        <v>8.5093368610215681</v>
      </c>
      <c r="AM135" s="52">
        <f t="shared" si="43"/>
        <v>1.2452825538156618</v>
      </c>
      <c r="AN135" s="52">
        <f t="shared" si="43"/>
        <v>33.269114522848461</v>
      </c>
      <c r="AO135" s="52">
        <f t="shared" si="43"/>
        <v>44.249676552407223</v>
      </c>
      <c r="AP135" s="52">
        <f t="shared" si="43"/>
        <v>12.167017773764224</v>
      </c>
      <c r="AQ135" s="52">
        <f t="shared" si="43"/>
        <v>2.2571748240886174</v>
      </c>
      <c r="AR135" s="52">
        <f t="shared" si="43"/>
        <v>16.63215739839076</v>
      </c>
      <c r="AS135" s="52">
        <f t="shared" si="43"/>
        <v>29.672283922651825</v>
      </c>
      <c r="AT135" s="52">
        <f t="shared" si="43"/>
        <v>0</v>
      </c>
    </row>
    <row r="136" spans="1:46" s="54" customFormat="1" x14ac:dyDescent="0.2">
      <c r="A136" s="53" t="s">
        <v>1193</v>
      </c>
      <c r="B136" s="53" t="s">
        <v>1428</v>
      </c>
      <c r="C136" s="53">
        <v>121.39</v>
      </c>
      <c r="D136" s="54">
        <v>11.4855</v>
      </c>
      <c r="E136" s="54">
        <v>97.83</v>
      </c>
      <c r="F136" s="54">
        <v>11.141</v>
      </c>
      <c r="G136" s="54">
        <v>61.89</v>
      </c>
      <c r="H136" s="54">
        <v>114.9789</v>
      </c>
      <c r="I136" s="54">
        <v>13.186500000000001</v>
      </c>
      <c r="J136" s="54">
        <v>15.611599999999999</v>
      </c>
      <c r="K136" s="54">
        <v>184.70339999999999</v>
      </c>
      <c r="L136" s="54" t="s">
        <v>175</v>
      </c>
      <c r="M136" s="54">
        <v>53.748199999999997</v>
      </c>
      <c r="N136" s="54">
        <v>145.15199999999999</v>
      </c>
      <c r="O136" s="54">
        <v>114.06</v>
      </c>
      <c r="P136" s="54">
        <v>610.55740000000003</v>
      </c>
      <c r="Q136" s="54">
        <v>754.14300000000003</v>
      </c>
      <c r="R136" s="54">
        <v>270958.72639999999</v>
      </c>
      <c r="S136" s="54">
        <v>4066.96</v>
      </c>
      <c r="T136" s="54">
        <v>83422.511899999998</v>
      </c>
      <c r="U136" s="54">
        <v>39712.888800000001</v>
      </c>
      <c r="V136" s="54">
        <v>387.91739999999999</v>
      </c>
      <c r="W136" s="54">
        <v>11263.4028</v>
      </c>
      <c r="X136" s="54">
        <v>12255.3375</v>
      </c>
      <c r="Y136" s="54">
        <v>26793.837</v>
      </c>
      <c r="Z136" s="54">
        <v>1436.39</v>
      </c>
      <c r="AA136" s="54">
        <v>579634.90751487995</v>
      </c>
      <c r="AB136" s="54">
        <v>6784.0959759999996</v>
      </c>
      <c r="AC136" s="54">
        <v>157626.83623505</v>
      </c>
      <c r="AD136" s="54">
        <v>56777.517117360003</v>
      </c>
      <c r="AE136" s="54">
        <v>500.87894688</v>
      </c>
      <c r="AF136" s="54">
        <v>18676.974522960001</v>
      </c>
      <c r="AG136" s="54">
        <v>17147.668229999999</v>
      </c>
      <c r="AH136" s="54">
        <v>32275.8560502</v>
      </c>
      <c r="AI136" s="54">
        <v>3291.6313239999999</v>
      </c>
      <c r="AJ136" s="54">
        <v>872716.36591733003</v>
      </c>
      <c r="AK136" s="54">
        <v>66.417329862447801</v>
      </c>
      <c r="AL136" s="54">
        <v>0.77735404547720299</v>
      </c>
      <c r="AM136" s="54">
        <v>18.061634041819001</v>
      </c>
      <c r="AN136" s="54">
        <v>6.5058384756747403</v>
      </c>
      <c r="AO136" s="54">
        <v>5.7393096593704403E-2</v>
      </c>
      <c r="AP136" s="54">
        <v>2.1400967430384199</v>
      </c>
      <c r="AQ136" s="54">
        <v>1.9648615403213801</v>
      </c>
      <c r="AR136" s="54">
        <v>3.69832139177019</v>
      </c>
      <c r="AS136" s="54">
        <v>0.37717080285759302</v>
      </c>
      <c r="AT136" s="54">
        <v>100</v>
      </c>
    </row>
    <row r="137" spans="1:46" s="47" customFormat="1" x14ac:dyDescent="0.2">
      <c r="A137" s="21" t="s">
        <v>1194</v>
      </c>
      <c r="B137" s="21" t="s">
        <v>1374</v>
      </c>
      <c r="C137" s="21">
        <v>122.38</v>
      </c>
      <c r="D137" s="47">
        <v>15.712999999999999</v>
      </c>
      <c r="E137" s="47">
        <v>139.65</v>
      </c>
      <c r="F137" s="47">
        <v>25.48</v>
      </c>
      <c r="G137" s="47">
        <v>145.49</v>
      </c>
      <c r="H137" s="47">
        <v>135.38319999999999</v>
      </c>
      <c r="I137" s="47">
        <v>28.143000000000001</v>
      </c>
      <c r="J137" s="47">
        <v>40.200800000000001</v>
      </c>
      <c r="K137" s="47">
        <v>276.19909999999999</v>
      </c>
      <c r="L137" s="47" t="s">
        <v>175</v>
      </c>
      <c r="M137" s="47" t="s">
        <v>175</v>
      </c>
      <c r="N137" s="47">
        <v>127.152</v>
      </c>
      <c r="O137" s="47">
        <v>125.32</v>
      </c>
      <c r="P137" s="47">
        <v>1140.2527</v>
      </c>
      <c r="Q137" s="47">
        <v>136.87700000000001</v>
      </c>
      <c r="R137" s="47">
        <v>204373.50140000001</v>
      </c>
      <c r="S137" s="47">
        <v>4421.6899999999996</v>
      </c>
      <c r="T137" s="47">
        <v>83953.469599999997</v>
      </c>
      <c r="U137" s="47">
        <v>32042.867999999999</v>
      </c>
      <c r="V137" s="47">
        <v>442.67700000000002</v>
      </c>
      <c r="W137" s="50">
        <v>3666.2184000000002</v>
      </c>
      <c r="X137" s="47">
        <v>11323.704</v>
      </c>
      <c r="Y137" s="47">
        <v>21733.383000000002</v>
      </c>
      <c r="Z137" s="47">
        <v>7275.73</v>
      </c>
      <c r="AA137" s="47">
        <v>437195.79419488</v>
      </c>
      <c r="AB137" s="47">
        <v>7375.821089</v>
      </c>
      <c r="AC137" s="47">
        <v>158630.08080920001</v>
      </c>
      <c r="AD137" s="47">
        <v>45811.688379599997</v>
      </c>
      <c r="AE137" s="47">
        <v>571.58454240000003</v>
      </c>
      <c r="AF137" s="47">
        <v>6079.3233508800004</v>
      </c>
      <c r="AG137" s="47">
        <v>15844.1266368</v>
      </c>
      <c r="AH137" s="47">
        <v>26180.033161799998</v>
      </c>
      <c r="AI137" s="47">
        <v>16673.062868000001</v>
      </c>
      <c r="AJ137" s="47">
        <v>714361.51503255998</v>
      </c>
      <c r="AK137" s="47">
        <v>61.200916482035403</v>
      </c>
      <c r="AL137" s="47">
        <v>1.0325053819093</v>
      </c>
      <c r="AM137" s="47">
        <v>22.205854804758001</v>
      </c>
      <c r="AN137" s="47">
        <v>6.4129558235667199</v>
      </c>
      <c r="AO137" s="47">
        <v>8.0013344836185302E-2</v>
      </c>
      <c r="AP137" s="47">
        <v>0.85101495852599396</v>
      </c>
      <c r="AQ137" s="47">
        <v>2.2179423587898399</v>
      </c>
      <c r="AR137" s="47">
        <v>3.66481572857501</v>
      </c>
      <c r="AS137" s="47">
        <v>2.3339811170034901</v>
      </c>
      <c r="AT137" s="47">
        <v>100</v>
      </c>
    </row>
    <row r="138" spans="1:46" s="47" customFormat="1" x14ac:dyDescent="0.2">
      <c r="A138" s="21" t="s">
        <v>1196</v>
      </c>
      <c r="B138" s="21" t="s">
        <v>1375</v>
      </c>
      <c r="C138" s="21">
        <v>122.14</v>
      </c>
      <c r="D138" s="47">
        <v>15.9315</v>
      </c>
      <c r="E138" s="47">
        <v>180.44</v>
      </c>
      <c r="F138" s="47">
        <v>31.681000000000001</v>
      </c>
      <c r="G138" s="47">
        <v>150.26</v>
      </c>
      <c r="H138" s="47">
        <v>138.5247</v>
      </c>
      <c r="I138" s="47">
        <v>36.355800000000002</v>
      </c>
      <c r="J138" s="47">
        <v>45.656799999999997</v>
      </c>
      <c r="K138" s="47">
        <v>409.99189999999999</v>
      </c>
      <c r="L138" s="47">
        <v>39.353000000000002</v>
      </c>
      <c r="M138" s="47">
        <v>108.1014</v>
      </c>
      <c r="N138" s="47">
        <v>97</v>
      </c>
      <c r="O138" s="47">
        <v>82.67</v>
      </c>
      <c r="P138" s="47">
        <v>1138.3108999999999</v>
      </c>
      <c r="Q138" s="47">
        <v>78.364000000000004</v>
      </c>
      <c r="R138" s="47">
        <v>189175.4228</v>
      </c>
      <c r="S138" s="47">
        <v>3665.69</v>
      </c>
      <c r="T138" s="47">
        <v>80402.003500000006</v>
      </c>
      <c r="U138" s="47">
        <v>36354.905599999998</v>
      </c>
      <c r="V138" s="47">
        <v>453.88229999999999</v>
      </c>
      <c r="W138" s="47">
        <v>8617.8768</v>
      </c>
      <c r="X138" s="47">
        <v>9995.7270000000008</v>
      </c>
      <c r="Y138" s="47">
        <v>18464.124</v>
      </c>
      <c r="Z138" s="47">
        <v>5310.37</v>
      </c>
      <c r="AA138" s="47">
        <v>404684.06445375999</v>
      </c>
      <c r="AB138" s="47">
        <v>6114.7374890000001</v>
      </c>
      <c r="AC138" s="47">
        <v>151919.58561325</v>
      </c>
      <c r="AD138" s="47">
        <v>51976.608536320004</v>
      </c>
      <c r="AE138" s="47">
        <v>586.05282576000002</v>
      </c>
      <c r="AF138" s="47">
        <v>14290.163309760001</v>
      </c>
      <c r="AG138" s="47">
        <v>13986.021218399999</v>
      </c>
      <c r="AH138" s="47">
        <v>22241.8837704</v>
      </c>
      <c r="AI138" s="47">
        <v>12169.243892</v>
      </c>
      <c r="AJ138" s="47">
        <v>677968.36110864999</v>
      </c>
      <c r="AK138" s="47">
        <v>59.690700579596196</v>
      </c>
      <c r="AL138" s="47">
        <v>0.90192077385452796</v>
      </c>
      <c r="AM138" s="47">
        <v>22.408064200049498</v>
      </c>
      <c r="AN138" s="47">
        <v>7.6665242093783101</v>
      </c>
      <c r="AO138" s="47">
        <v>8.6442503718264202E-2</v>
      </c>
      <c r="AP138" s="47">
        <v>2.1077920636874499</v>
      </c>
      <c r="AQ138" s="47">
        <v>2.0629312547165601</v>
      </c>
      <c r="AR138" s="47">
        <v>3.2806669228677401</v>
      </c>
      <c r="AS138" s="47">
        <v>1.79495749213137</v>
      </c>
      <c r="AT138" s="47">
        <v>100</v>
      </c>
    </row>
    <row r="139" spans="1:46" s="47" customFormat="1" x14ac:dyDescent="0.2">
      <c r="A139" s="21" t="s">
        <v>1197</v>
      </c>
      <c r="B139" s="21" t="s">
        <v>1376</v>
      </c>
      <c r="C139" s="21">
        <v>121.53</v>
      </c>
      <c r="D139" s="47">
        <v>18.6675</v>
      </c>
      <c r="E139" s="47">
        <v>183.25</v>
      </c>
      <c r="F139" s="47">
        <v>36.179000000000002</v>
      </c>
      <c r="G139" s="47">
        <v>109.03</v>
      </c>
      <c r="H139" s="47">
        <v>122.5082</v>
      </c>
      <c r="I139" s="47">
        <v>20.726700000000001</v>
      </c>
      <c r="J139" s="47">
        <v>40.696800000000003</v>
      </c>
      <c r="K139" s="47">
        <v>201.93039999999999</v>
      </c>
      <c r="L139" s="47">
        <v>26.915800000000001</v>
      </c>
      <c r="M139" s="47" t="s">
        <v>175</v>
      </c>
      <c r="N139" s="47">
        <v>137.6</v>
      </c>
      <c r="O139" s="47">
        <v>114.7</v>
      </c>
      <c r="P139" s="47">
        <v>636.2242</v>
      </c>
      <c r="Q139" s="47">
        <v>264.57600000000002</v>
      </c>
      <c r="R139" s="47">
        <v>214288.72020000001</v>
      </c>
      <c r="S139" s="47">
        <v>4803.2</v>
      </c>
      <c r="T139" s="47">
        <v>91041.368600000002</v>
      </c>
      <c r="U139" s="47">
        <v>39580.008000000002</v>
      </c>
      <c r="V139" s="47">
        <v>663.63419999999996</v>
      </c>
      <c r="W139" s="50">
        <v>11807.1486</v>
      </c>
      <c r="X139" s="47">
        <v>9526.9230000000007</v>
      </c>
      <c r="Y139" s="47">
        <v>21603.414000000001</v>
      </c>
      <c r="Z139" s="47">
        <v>5461.5</v>
      </c>
      <c r="AA139" s="47">
        <v>458406.43025183998</v>
      </c>
      <c r="AB139" s="47">
        <v>8012.21792</v>
      </c>
      <c r="AC139" s="47">
        <v>172022.6659697</v>
      </c>
      <c r="AD139" s="47">
        <v>56587.537437600004</v>
      </c>
      <c r="AE139" s="47">
        <v>856.88447903999997</v>
      </c>
      <c r="AF139" s="47">
        <v>19578.61380852</v>
      </c>
      <c r="AG139" s="47">
        <v>13330.070661600001</v>
      </c>
      <c r="AH139" s="47">
        <v>26023.472504400001</v>
      </c>
      <c r="AI139" s="47">
        <v>12515.573399999999</v>
      </c>
      <c r="AJ139" s="47">
        <v>767333.46643270005</v>
      </c>
      <c r="AK139" s="47">
        <v>59.740184718249203</v>
      </c>
      <c r="AL139" s="47">
        <v>1.04416375285291</v>
      </c>
      <c r="AM139" s="47">
        <v>22.4182410249127</v>
      </c>
      <c r="AN139" s="47">
        <v>7.37456919488642</v>
      </c>
      <c r="AO139" s="47">
        <v>0.111670416647357</v>
      </c>
      <c r="AP139" s="47">
        <v>2.55151308589994</v>
      </c>
      <c r="AQ139" s="47">
        <v>1.73719396386696</v>
      </c>
      <c r="AR139" s="47">
        <v>3.3914163323778901</v>
      </c>
      <c r="AS139" s="47">
        <v>1.63104751030661</v>
      </c>
      <c r="AT139" s="47">
        <v>100</v>
      </c>
    </row>
    <row r="140" spans="1:46" s="52" customFormat="1" x14ac:dyDescent="0.2">
      <c r="A140" s="51" t="s">
        <v>1450</v>
      </c>
      <c r="B140" s="51" t="s">
        <v>942</v>
      </c>
      <c r="C140" s="51"/>
      <c r="D140" s="52">
        <f>AVERAGE(D137:D139)</f>
        <v>16.770666666666667</v>
      </c>
      <c r="E140" s="52">
        <f t="shared" ref="E140:AT140" si="44">AVERAGE(E137:E139)</f>
        <v>167.78</v>
      </c>
      <c r="F140" s="52">
        <f t="shared" si="44"/>
        <v>31.113333333333333</v>
      </c>
      <c r="G140" s="52">
        <f t="shared" si="44"/>
        <v>134.92666666666665</v>
      </c>
      <c r="H140" s="52">
        <f t="shared" si="44"/>
        <v>132.1387</v>
      </c>
      <c r="I140" s="52">
        <f t="shared" si="44"/>
        <v>28.408500000000004</v>
      </c>
      <c r="J140" s="52">
        <f t="shared" si="44"/>
        <v>42.184799999999996</v>
      </c>
      <c r="K140" s="52">
        <f t="shared" si="44"/>
        <v>296.04046666666665</v>
      </c>
      <c r="L140" s="52">
        <f t="shared" si="44"/>
        <v>33.134399999999999</v>
      </c>
      <c r="M140" s="52">
        <f t="shared" si="44"/>
        <v>108.1014</v>
      </c>
      <c r="N140" s="52">
        <f t="shared" si="44"/>
        <v>120.58399999999999</v>
      </c>
      <c r="O140" s="52">
        <f t="shared" si="44"/>
        <v>107.56333333333333</v>
      </c>
      <c r="P140" s="52">
        <f t="shared" si="44"/>
        <v>971.59593333333339</v>
      </c>
      <c r="Q140" s="52">
        <f t="shared" si="44"/>
        <v>159.93899999999999</v>
      </c>
      <c r="R140" s="52">
        <f t="shared" si="44"/>
        <v>202612.54813333333</v>
      </c>
      <c r="S140" s="52">
        <f t="shared" si="44"/>
        <v>4296.8599999999997</v>
      </c>
      <c r="T140" s="52">
        <f t="shared" si="44"/>
        <v>85132.280566666668</v>
      </c>
      <c r="U140" s="52">
        <f t="shared" si="44"/>
        <v>35992.59386666667</v>
      </c>
      <c r="V140" s="52">
        <f t="shared" si="44"/>
        <v>520.06449999999995</v>
      </c>
      <c r="W140" s="52">
        <f t="shared" si="44"/>
        <v>8030.4146000000001</v>
      </c>
      <c r="X140" s="52">
        <f t="shared" si="44"/>
        <v>10282.118</v>
      </c>
      <c r="Y140" s="52">
        <f t="shared" si="44"/>
        <v>20600.307000000001</v>
      </c>
      <c r="Z140" s="52">
        <f t="shared" si="44"/>
        <v>6015.8666666666659</v>
      </c>
      <c r="AA140" s="52">
        <f t="shared" si="44"/>
        <v>433428.76296682662</v>
      </c>
      <c r="AB140" s="52">
        <f t="shared" si="44"/>
        <v>7167.5921659999995</v>
      </c>
      <c r="AC140" s="52">
        <f t="shared" si="44"/>
        <v>160857.44413071664</v>
      </c>
      <c r="AD140" s="52">
        <f t="shared" si="44"/>
        <v>51458.611451173339</v>
      </c>
      <c r="AE140" s="52">
        <f t="shared" si="44"/>
        <v>671.50728240000001</v>
      </c>
      <c r="AF140" s="52">
        <f t="shared" si="44"/>
        <v>13316.033489720001</v>
      </c>
      <c r="AG140" s="52">
        <f t="shared" si="44"/>
        <v>14386.7395056</v>
      </c>
      <c r="AH140" s="52">
        <f t="shared" si="44"/>
        <v>24815.129812200001</v>
      </c>
      <c r="AI140" s="52">
        <f t="shared" si="44"/>
        <v>13785.960053333334</v>
      </c>
      <c r="AJ140" s="52">
        <f t="shared" si="44"/>
        <v>719887.78085797001</v>
      </c>
      <c r="AK140" s="52">
        <f t="shared" si="44"/>
        <v>60.210600593293599</v>
      </c>
      <c r="AL140" s="52">
        <f t="shared" si="44"/>
        <v>0.99286330287224589</v>
      </c>
      <c r="AM140" s="52">
        <f t="shared" si="44"/>
        <v>22.344053343240066</v>
      </c>
      <c r="AN140" s="52">
        <f t="shared" si="44"/>
        <v>7.151349742610484</v>
      </c>
      <c r="AO140" s="52">
        <f t="shared" si="44"/>
        <v>9.2708755067268833E-2</v>
      </c>
      <c r="AP140" s="52">
        <f t="shared" si="44"/>
        <v>1.8367733693711277</v>
      </c>
      <c r="AQ140" s="52">
        <f t="shared" si="44"/>
        <v>2.0060225257911202</v>
      </c>
      <c r="AR140" s="52">
        <f t="shared" si="44"/>
        <v>3.4456329946068802</v>
      </c>
      <c r="AS140" s="52">
        <f t="shared" si="44"/>
        <v>1.9199953731471566</v>
      </c>
      <c r="AT140" s="52">
        <f t="shared" si="44"/>
        <v>100</v>
      </c>
    </row>
    <row r="141" spans="1:46" s="52" customFormat="1" x14ac:dyDescent="0.2">
      <c r="A141" s="51"/>
      <c r="B141" s="51" t="s">
        <v>943</v>
      </c>
      <c r="C141" s="51"/>
      <c r="D141" s="52">
        <f>(_xlfn.STDEV.S(D137:D139)/AVERAGE(D137:D139)*100)</f>
        <v>9.8167519211366567</v>
      </c>
      <c r="E141" s="52">
        <f t="shared" ref="E141:AT141" si="45">(_xlfn.STDEV.S(E137:E139)/AVERAGE(E137:E139)*100)</f>
        <v>14.543912608575326</v>
      </c>
      <c r="F141" s="52">
        <f t="shared" si="45"/>
        <v>17.266044294098009</v>
      </c>
      <c r="G141" s="52">
        <f t="shared" si="45"/>
        <v>16.715472719986437</v>
      </c>
      <c r="H141" s="52">
        <f t="shared" si="45"/>
        <v>6.422706780083498</v>
      </c>
      <c r="I141" s="52">
        <f t="shared" si="45"/>
        <v>27.519692741949797</v>
      </c>
      <c r="J141" s="52">
        <f t="shared" si="45"/>
        <v>7.1519841626081302</v>
      </c>
      <c r="K141" s="52">
        <f t="shared" si="45"/>
        <v>35.616853659648925</v>
      </c>
      <c r="L141" s="52">
        <f t="shared" si="45"/>
        <v>26.541686159922424</v>
      </c>
      <c r="M141" s="52" t="e">
        <f t="shared" si="45"/>
        <v>#DIV/0!</v>
      </c>
      <c r="N141" s="52">
        <f t="shared" si="45"/>
        <v>17.483115312076293</v>
      </c>
      <c r="O141" s="52">
        <f t="shared" si="45"/>
        <v>20.641403528201081</v>
      </c>
      <c r="P141" s="52">
        <f t="shared" si="45"/>
        <v>29.893297573344292</v>
      </c>
      <c r="Q141" s="52">
        <f t="shared" si="45"/>
        <v>59.537728107396084</v>
      </c>
      <c r="R141" s="52">
        <f t="shared" si="45"/>
        <v>6.2429098300098236</v>
      </c>
      <c r="S141" s="52">
        <f t="shared" si="45"/>
        <v>13.473511987659977</v>
      </c>
      <c r="T141" s="52">
        <f t="shared" si="45"/>
        <v>6.3627492451931387</v>
      </c>
      <c r="U141" s="52">
        <f t="shared" si="45"/>
        <v>10.506632973325317</v>
      </c>
      <c r="V141" s="52">
        <f t="shared" si="45"/>
        <v>23.931872621026535</v>
      </c>
      <c r="W141" s="52">
        <f t="shared" si="45"/>
        <v>51.082493671995465</v>
      </c>
      <c r="X141" s="52">
        <f t="shared" si="45"/>
        <v>9.064261261206628</v>
      </c>
      <c r="Y141" s="52">
        <f t="shared" si="45"/>
        <v>8.9859328192292391</v>
      </c>
      <c r="Z141" s="52">
        <f t="shared" si="45"/>
        <v>18.180044581495409</v>
      </c>
      <c r="AA141" s="52">
        <f t="shared" si="45"/>
        <v>6.2429098300098209</v>
      </c>
      <c r="AB141" s="52">
        <f t="shared" si="45"/>
        <v>13.473511987659878</v>
      </c>
      <c r="AC141" s="52">
        <f t="shared" si="45"/>
        <v>6.3627492451931404</v>
      </c>
      <c r="AD141" s="52">
        <f t="shared" si="45"/>
        <v>10.506632973325319</v>
      </c>
      <c r="AE141" s="52">
        <f t="shared" si="45"/>
        <v>23.931872621026493</v>
      </c>
      <c r="AF141" s="52">
        <f t="shared" si="45"/>
        <v>51.082493671995458</v>
      </c>
      <c r="AG141" s="52">
        <f t="shared" si="45"/>
        <v>9.0642612612066316</v>
      </c>
      <c r="AH141" s="52">
        <f t="shared" si="45"/>
        <v>8.9859328192292338</v>
      </c>
      <c r="AI141" s="52">
        <f t="shared" si="45"/>
        <v>18.180044581495412</v>
      </c>
      <c r="AJ141" s="52">
        <f t="shared" si="45"/>
        <v>6.2423794098349354</v>
      </c>
      <c r="AK141" s="52">
        <f t="shared" si="45"/>
        <v>1.4249908279280084</v>
      </c>
      <c r="AL141" s="52">
        <f t="shared" si="45"/>
        <v>7.9541629158942389</v>
      </c>
      <c r="AM141" s="52">
        <f t="shared" si="45"/>
        <v>0.53612280120432676</v>
      </c>
      <c r="AN141" s="52">
        <f t="shared" si="45"/>
        <v>9.1719489605991615</v>
      </c>
      <c r="AO141" s="52">
        <f t="shared" si="45"/>
        <v>18.048954303627614</v>
      </c>
      <c r="AP141" s="52">
        <f t="shared" si="45"/>
        <v>48.021699234753115</v>
      </c>
      <c r="AQ141" s="52">
        <f t="shared" si="45"/>
        <v>12.231897869505145</v>
      </c>
      <c r="AR141" s="52">
        <f t="shared" si="45"/>
        <v>5.7385688200623868</v>
      </c>
      <c r="AS141" s="52">
        <f t="shared" si="45"/>
        <v>19.154733285757235</v>
      </c>
      <c r="AT141" s="52">
        <f t="shared" si="45"/>
        <v>0</v>
      </c>
    </row>
    <row r="142" spans="1:46" s="54" customFormat="1" x14ac:dyDescent="0.2">
      <c r="A142" s="53" t="s">
        <v>1198</v>
      </c>
      <c r="B142" s="53" t="s">
        <v>1428</v>
      </c>
      <c r="C142" s="53">
        <v>120.72</v>
      </c>
      <c r="D142" s="54">
        <v>16.083500000000001</v>
      </c>
      <c r="E142" s="54">
        <v>157.99</v>
      </c>
      <c r="F142" s="54">
        <v>31.46</v>
      </c>
      <c r="G142" s="54">
        <v>148.66</v>
      </c>
      <c r="H142" s="54">
        <v>138.99850000000001</v>
      </c>
      <c r="I142" s="54">
        <v>31.5945</v>
      </c>
      <c r="J142" s="54">
        <v>36.951999999999998</v>
      </c>
      <c r="K142" s="54">
        <v>429.73340000000002</v>
      </c>
      <c r="L142" s="54" t="s">
        <v>175</v>
      </c>
      <c r="M142" s="54" t="s">
        <v>175</v>
      </c>
      <c r="N142" s="54">
        <v>122.27200000000001</v>
      </c>
      <c r="O142" s="54">
        <v>155.97999999999999</v>
      </c>
      <c r="P142" s="54">
        <v>787.58240000000001</v>
      </c>
      <c r="Q142" s="54">
        <v>600.53499999999997</v>
      </c>
      <c r="R142" s="54">
        <v>294064.63819999999</v>
      </c>
      <c r="S142" s="54">
        <v>6273.26</v>
      </c>
      <c r="T142" s="54">
        <v>115084.86079999999</v>
      </c>
      <c r="U142" s="54">
        <v>31417.62</v>
      </c>
      <c r="V142" s="54">
        <v>343.30529999999999</v>
      </c>
      <c r="W142" s="54">
        <v>9356.4509999999991</v>
      </c>
      <c r="X142" s="54">
        <v>16015.272000000001</v>
      </c>
      <c r="Y142" s="54">
        <v>27446.202000000001</v>
      </c>
      <c r="Z142" s="54">
        <v>1873.88</v>
      </c>
      <c r="AA142" s="54">
        <v>629063.07403744</v>
      </c>
      <c r="AB142" s="54">
        <v>10464.425005999999</v>
      </c>
      <c r="AC142" s="54">
        <v>217452.84448160001</v>
      </c>
      <c r="AD142" s="54">
        <v>44917.771313999998</v>
      </c>
      <c r="AE142" s="54">
        <v>443.27580336</v>
      </c>
      <c r="AF142" s="54">
        <v>15514.8670482</v>
      </c>
      <c r="AG142" s="54">
        <v>22408.568582399999</v>
      </c>
      <c r="AH142" s="54">
        <v>33061.694929199999</v>
      </c>
      <c r="AI142" s="54">
        <v>4294.1834079999999</v>
      </c>
      <c r="AJ142" s="54">
        <v>977620.70461020002</v>
      </c>
      <c r="AK142" s="54">
        <v>64.346332997137395</v>
      </c>
      <c r="AL142" s="54">
        <v>1.07039723654098</v>
      </c>
      <c r="AM142" s="54">
        <v>22.243068651896401</v>
      </c>
      <c r="AN142" s="54">
        <v>4.5946010658509699</v>
      </c>
      <c r="AO142" s="54">
        <v>4.5342309268781703E-2</v>
      </c>
      <c r="AP142" s="54">
        <v>1.5870027071885899</v>
      </c>
      <c r="AQ142" s="54">
        <v>2.2921536416656401</v>
      </c>
      <c r="AR142" s="54">
        <v>3.3818529797179799</v>
      </c>
      <c r="AS142" s="54">
        <v>0.43924841073330101</v>
      </c>
      <c r="AT142" s="54">
        <v>100</v>
      </c>
    </row>
    <row r="143" spans="1:46" s="47" customFormat="1" x14ac:dyDescent="0.2">
      <c r="A143" s="21" t="s">
        <v>1199</v>
      </c>
      <c r="B143" s="21" t="s">
        <v>1378</v>
      </c>
      <c r="C143" s="21">
        <v>122.21</v>
      </c>
      <c r="D143" s="47">
        <v>28.31</v>
      </c>
      <c r="E143" s="47">
        <v>215.41</v>
      </c>
      <c r="F143" s="47">
        <v>28.626000000000001</v>
      </c>
      <c r="G143" s="47">
        <v>122.22</v>
      </c>
      <c r="H143" s="47">
        <v>117.214</v>
      </c>
      <c r="I143" s="47">
        <v>26.2668</v>
      </c>
      <c r="J143" s="47">
        <v>22.109200000000001</v>
      </c>
      <c r="K143" s="47">
        <v>95.262100000000004</v>
      </c>
      <c r="L143" s="47" t="s">
        <v>175</v>
      </c>
      <c r="M143" s="47" t="s">
        <v>175</v>
      </c>
      <c r="N143" s="47">
        <v>163.88</v>
      </c>
      <c r="O143" s="47">
        <v>164.19</v>
      </c>
      <c r="P143" s="47">
        <v>599.15480000000002</v>
      </c>
      <c r="Q143" s="47">
        <v>189.37100000000001</v>
      </c>
      <c r="R143" s="47">
        <v>283127.99280000001</v>
      </c>
      <c r="S143" s="47">
        <v>7381.3</v>
      </c>
      <c r="T143" s="47">
        <v>110463.1983</v>
      </c>
      <c r="U143" s="47">
        <v>40064.242400000003</v>
      </c>
      <c r="V143" s="47">
        <v>473.96820000000002</v>
      </c>
      <c r="W143" s="47">
        <v>6499.1706000000004</v>
      </c>
      <c r="X143" s="47">
        <v>10788.487499999999</v>
      </c>
      <c r="Y143" s="47">
        <v>17781.298500000001</v>
      </c>
      <c r="Z143" s="47">
        <v>6191.96</v>
      </c>
      <c r="AA143" s="47">
        <v>605667.40219775995</v>
      </c>
      <c r="AB143" s="47">
        <v>12312.74653</v>
      </c>
      <c r="AC143" s="47">
        <v>208720.21318784999</v>
      </c>
      <c r="AD143" s="47">
        <v>57279.84735928</v>
      </c>
      <c r="AE143" s="47">
        <v>611.98773984000002</v>
      </c>
      <c r="AF143" s="47">
        <v>10776.92468892</v>
      </c>
      <c r="AG143" s="47">
        <v>15095.25171</v>
      </c>
      <c r="AH143" s="47">
        <v>21419.3521731</v>
      </c>
      <c r="AI143" s="47">
        <v>14189.495536</v>
      </c>
      <c r="AJ143" s="47">
        <v>946073.22112274996</v>
      </c>
      <c r="AK143" s="47">
        <v>64.019083161341996</v>
      </c>
      <c r="AL143" s="47">
        <v>1.30145809595878</v>
      </c>
      <c r="AM143" s="47">
        <v>22.061739887336799</v>
      </c>
      <c r="AN143" s="47">
        <v>6.0544835304928402</v>
      </c>
      <c r="AO143" s="47">
        <v>6.4687143254485602E-2</v>
      </c>
      <c r="AP143" s="47">
        <v>1.1391216290987001</v>
      </c>
      <c r="AQ143" s="47">
        <v>1.5955690715022799</v>
      </c>
      <c r="AR143" s="47">
        <v>2.26402689505159</v>
      </c>
      <c r="AS143" s="47">
        <v>1.49983058596254</v>
      </c>
      <c r="AT143" s="47">
        <v>100</v>
      </c>
    </row>
    <row r="144" spans="1:46" s="47" customFormat="1" x14ac:dyDescent="0.2">
      <c r="A144" s="21" t="s">
        <v>1201</v>
      </c>
      <c r="B144" s="21" t="s">
        <v>1379</v>
      </c>
      <c r="C144" s="21">
        <v>122.12</v>
      </c>
      <c r="D144" s="47">
        <v>25.364999999999998</v>
      </c>
      <c r="E144" s="47">
        <v>204.69</v>
      </c>
      <c r="F144" s="50">
        <v>43.017000000000003</v>
      </c>
      <c r="G144" s="47">
        <v>108.33</v>
      </c>
      <c r="H144" s="47">
        <v>107.9234</v>
      </c>
      <c r="I144" s="47">
        <v>28.302299999999999</v>
      </c>
      <c r="J144" s="47">
        <v>22.443999999999999</v>
      </c>
      <c r="K144" s="47">
        <v>101.8212</v>
      </c>
      <c r="L144" s="47" t="s">
        <v>175</v>
      </c>
      <c r="M144" s="47" t="s">
        <v>175</v>
      </c>
      <c r="N144" s="47">
        <v>125.456</v>
      </c>
      <c r="O144" s="47">
        <v>163.88</v>
      </c>
      <c r="P144" s="47">
        <v>897.00940000000003</v>
      </c>
      <c r="Q144" s="47">
        <v>182.88399999999999</v>
      </c>
      <c r="R144" s="47">
        <v>250033.82819999999</v>
      </c>
      <c r="S144" s="47">
        <v>6631.62</v>
      </c>
      <c r="T144" s="47">
        <v>90826.262799999997</v>
      </c>
      <c r="U144" s="47">
        <v>35742.7304</v>
      </c>
      <c r="V144" s="47">
        <v>538.80150000000003</v>
      </c>
      <c r="W144" s="47">
        <v>4247.8332</v>
      </c>
      <c r="X144" s="47">
        <v>9742.9920000000002</v>
      </c>
      <c r="Y144" s="47">
        <v>16052.084999999999</v>
      </c>
      <c r="Z144" s="47">
        <v>5040.8999999999996</v>
      </c>
      <c r="AA144" s="47">
        <v>534872.36528544</v>
      </c>
      <c r="AB144" s="47">
        <v>11062.205322</v>
      </c>
      <c r="AC144" s="47">
        <v>171616.22356059999</v>
      </c>
      <c r="AD144" s="47">
        <v>51101.381652880002</v>
      </c>
      <c r="AE144" s="47">
        <v>695.7004968</v>
      </c>
      <c r="AF144" s="47">
        <v>7043.7570122400002</v>
      </c>
      <c r="AG144" s="47">
        <v>13632.394406400001</v>
      </c>
      <c r="AH144" s="47">
        <v>19336.341591</v>
      </c>
      <c r="AI144" s="47">
        <v>11551.72644</v>
      </c>
      <c r="AJ144" s="47">
        <v>820912.09576735995</v>
      </c>
      <c r="AK144" s="47">
        <v>65.155863586765605</v>
      </c>
      <c r="AL144" s="47">
        <v>1.3475505330030999</v>
      </c>
      <c r="AM144" s="47">
        <v>20.905554254280901</v>
      </c>
      <c r="AN144" s="47">
        <v>6.2249517233769396</v>
      </c>
      <c r="AO144" s="47">
        <v>8.4747258614782994E-2</v>
      </c>
      <c r="AP144" s="47">
        <v>0.85804034908947702</v>
      </c>
      <c r="AQ144" s="47">
        <v>1.66063997310905</v>
      </c>
      <c r="AR144" s="47">
        <v>2.3554704201215402</v>
      </c>
      <c r="AS144" s="47">
        <v>1.4071819016385501</v>
      </c>
      <c r="AT144" s="47">
        <v>100</v>
      </c>
    </row>
    <row r="145" spans="1:46" s="47" customFormat="1" x14ac:dyDescent="0.2">
      <c r="A145" s="21" t="s">
        <v>1202</v>
      </c>
      <c r="B145" s="21" t="s">
        <v>1380</v>
      </c>
      <c r="C145" s="21">
        <v>120.41</v>
      </c>
      <c r="D145" s="47">
        <v>22.410499999999999</v>
      </c>
      <c r="E145" s="47">
        <v>184.98</v>
      </c>
      <c r="F145" s="47">
        <v>19.539000000000001</v>
      </c>
      <c r="G145" s="47">
        <v>102.18</v>
      </c>
      <c r="H145" s="47">
        <v>83.368200000000002</v>
      </c>
      <c r="I145" s="47">
        <v>22.319700000000001</v>
      </c>
      <c r="J145" s="47">
        <v>20.348400000000002</v>
      </c>
      <c r="K145" s="47">
        <v>249.19229999999999</v>
      </c>
      <c r="L145" s="47" t="s">
        <v>175</v>
      </c>
      <c r="M145" s="47">
        <v>72.733099999999993</v>
      </c>
      <c r="N145" s="47">
        <v>92.04</v>
      </c>
      <c r="O145" s="47">
        <v>101.04</v>
      </c>
      <c r="P145" s="47">
        <v>1174.0735999999999</v>
      </c>
      <c r="Q145" s="47">
        <v>487.37</v>
      </c>
      <c r="R145" s="47">
        <v>263224.91340000002</v>
      </c>
      <c r="S145" s="47">
        <v>6595.67</v>
      </c>
      <c r="T145" s="47">
        <v>81685.622199999998</v>
      </c>
      <c r="U145" s="47">
        <v>32297.907200000001</v>
      </c>
      <c r="V145" s="47">
        <v>339.71370000000002</v>
      </c>
      <c r="W145" s="47" t="s">
        <v>175</v>
      </c>
      <c r="X145" s="47">
        <v>13499.156999999999</v>
      </c>
      <c r="Y145" s="47">
        <v>13994.169</v>
      </c>
      <c r="Z145" s="47">
        <v>4892.25</v>
      </c>
      <c r="AA145" s="47">
        <v>563090.73474528</v>
      </c>
      <c r="AB145" s="47">
        <v>11002.237127</v>
      </c>
      <c r="AC145" s="47">
        <v>154344.98314689999</v>
      </c>
      <c r="AD145" s="47">
        <v>46176.317923839997</v>
      </c>
      <c r="AE145" s="47">
        <v>438.63832944000001</v>
      </c>
      <c r="AF145" s="47" t="s">
        <v>175</v>
      </c>
      <c r="AG145" s="47">
        <v>18888.0204744</v>
      </c>
      <c r="AH145" s="47">
        <v>16857.375977399999</v>
      </c>
      <c r="AI145" s="47">
        <v>11211.080099999999</v>
      </c>
      <c r="AJ145" s="47">
        <v>822009.38782426005</v>
      </c>
      <c r="AK145" s="47">
        <v>68.501740136533002</v>
      </c>
      <c r="AL145" s="47">
        <v>1.3384563838280901</v>
      </c>
      <c r="AM145" s="47">
        <v>18.776547498493802</v>
      </c>
      <c r="AN145" s="47">
        <v>5.6174927692811396</v>
      </c>
      <c r="AO145" s="47">
        <v>5.3361717753736597E-2</v>
      </c>
      <c r="AP145" s="47" t="s">
        <v>175</v>
      </c>
      <c r="AQ145" s="47">
        <v>2.29778646742635</v>
      </c>
      <c r="AR145" s="47">
        <v>2.0507522453020899</v>
      </c>
      <c r="AS145" s="47">
        <v>1.36386278138187</v>
      </c>
      <c r="AT145" s="47">
        <v>100</v>
      </c>
    </row>
    <row r="146" spans="1:46" s="52" customFormat="1" x14ac:dyDescent="0.2">
      <c r="A146" s="51" t="s">
        <v>1451</v>
      </c>
      <c r="B146" s="51" t="s">
        <v>942</v>
      </c>
      <c r="C146" s="51"/>
      <c r="D146" s="52">
        <f>AVERAGE(D143:D145)</f>
        <v>25.361833333333333</v>
      </c>
      <c r="E146" s="52">
        <f t="shared" ref="E146:AT146" si="46">AVERAGE(E143:E145)</f>
        <v>201.69333333333336</v>
      </c>
      <c r="F146" s="52">
        <f t="shared" si="46"/>
        <v>30.394000000000002</v>
      </c>
      <c r="G146" s="52">
        <f t="shared" si="46"/>
        <v>110.91000000000001</v>
      </c>
      <c r="H146" s="52">
        <f t="shared" si="46"/>
        <v>102.8352</v>
      </c>
      <c r="I146" s="52">
        <f t="shared" si="46"/>
        <v>25.6296</v>
      </c>
      <c r="J146" s="52">
        <f t="shared" si="46"/>
        <v>21.633866666666666</v>
      </c>
      <c r="K146" s="52">
        <f t="shared" si="46"/>
        <v>148.75853333333333</v>
      </c>
      <c r="L146" s="52" t="e">
        <f t="shared" si="46"/>
        <v>#DIV/0!</v>
      </c>
      <c r="M146" s="52">
        <f t="shared" si="46"/>
        <v>72.733099999999993</v>
      </c>
      <c r="N146" s="52">
        <f t="shared" si="46"/>
        <v>127.12533333333334</v>
      </c>
      <c r="O146" s="52">
        <f t="shared" si="46"/>
        <v>143.03666666666666</v>
      </c>
      <c r="P146" s="52">
        <f t="shared" si="46"/>
        <v>890.07926666666663</v>
      </c>
      <c r="Q146" s="52">
        <f t="shared" si="46"/>
        <v>286.54166666666669</v>
      </c>
      <c r="R146" s="52">
        <f t="shared" si="46"/>
        <v>265462.24479999999</v>
      </c>
      <c r="S146" s="52">
        <f t="shared" si="46"/>
        <v>6869.53</v>
      </c>
      <c r="T146" s="52">
        <f t="shared" si="46"/>
        <v>94325.027766666666</v>
      </c>
      <c r="U146" s="52">
        <f t="shared" si="46"/>
        <v>36034.959999999999</v>
      </c>
      <c r="V146" s="52">
        <f t="shared" si="46"/>
        <v>450.82780000000002</v>
      </c>
      <c r="W146" s="52">
        <f t="shared" si="46"/>
        <v>5373.5019000000002</v>
      </c>
      <c r="X146" s="52">
        <f t="shared" si="46"/>
        <v>11343.5455</v>
      </c>
      <c r="Y146" s="52">
        <f t="shared" si="46"/>
        <v>15942.5175</v>
      </c>
      <c r="Z146" s="52">
        <f t="shared" si="46"/>
        <v>5375.0366666666669</v>
      </c>
      <c r="AA146" s="52">
        <f t="shared" si="46"/>
        <v>567876.83407615998</v>
      </c>
      <c r="AB146" s="52">
        <f t="shared" si="46"/>
        <v>11459.062993</v>
      </c>
      <c r="AC146" s="52">
        <f t="shared" si="46"/>
        <v>178227.13996511666</v>
      </c>
      <c r="AD146" s="52">
        <f t="shared" si="46"/>
        <v>51519.182311999997</v>
      </c>
      <c r="AE146" s="52">
        <f t="shared" si="46"/>
        <v>582.10885536000001</v>
      </c>
      <c r="AF146" s="52">
        <f t="shared" si="46"/>
        <v>8910.3408505799998</v>
      </c>
      <c r="AG146" s="52">
        <f t="shared" si="46"/>
        <v>15871.888863599999</v>
      </c>
      <c r="AH146" s="52">
        <f t="shared" si="46"/>
        <v>19204.3565805</v>
      </c>
      <c r="AI146" s="52">
        <f t="shared" si="46"/>
        <v>12317.434025333334</v>
      </c>
      <c r="AJ146" s="52">
        <f t="shared" si="46"/>
        <v>862998.23490478995</v>
      </c>
      <c r="AK146" s="52">
        <f t="shared" si="46"/>
        <v>65.892228961546877</v>
      </c>
      <c r="AL146" s="52">
        <f t="shared" si="46"/>
        <v>1.3291550042633233</v>
      </c>
      <c r="AM146" s="52">
        <f t="shared" si="46"/>
        <v>20.581280546703834</v>
      </c>
      <c r="AN146" s="52">
        <f t="shared" si="46"/>
        <v>5.9656426743836404</v>
      </c>
      <c r="AO146" s="52">
        <f t="shared" si="46"/>
        <v>6.7598706541001738E-2</v>
      </c>
      <c r="AP146" s="52">
        <f t="shared" si="46"/>
        <v>0.99858098909408854</v>
      </c>
      <c r="AQ146" s="52">
        <f t="shared" si="46"/>
        <v>1.8513318373458933</v>
      </c>
      <c r="AR146" s="52">
        <f t="shared" si="46"/>
        <v>2.2234165201584069</v>
      </c>
      <c r="AS146" s="52">
        <f t="shared" si="46"/>
        <v>1.4236250896609868</v>
      </c>
      <c r="AT146" s="52">
        <f t="shared" si="46"/>
        <v>100</v>
      </c>
    </row>
    <row r="147" spans="1:46" s="52" customFormat="1" x14ac:dyDescent="0.2">
      <c r="A147" s="51"/>
      <c r="B147" s="51" t="s">
        <v>943</v>
      </c>
      <c r="C147" s="51"/>
      <c r="D147" s="52">
        <f>(_xlfn.STDEV.S(D143:D145)/AVERAGE(D143:D145)*100)</f>
        <v>11.630670527861188</v>
      </c>
      <c r="E147" s="52">
        <f t="shared" ref="E147:AT147" si="47">(_xlfn.STDEV.S(E143:E145)/AVERAGE(E143:E145)*100)</f>
        <v>7.6525787250439432</v>
      </c>
      <c r="F147" s="52">
        <f t="shared" si="47"/>
        <v>38.949900338115448</v>
      </c>
      <c r="G147" s="52">
        <f t="shared" si="47"/>
        <v>9.2562390055326009</v>
      </c>
      <c r="H147" s="52">
        <f t="shared" si="47"/>
        <v>17.005064269025237</v>
      </c>
      <c r="I147" s="52">
        <f t="shared" si="47"/>
        <v>11.868209961062499</v>
      </c>
      <c r="J147" s="52">
        <f t="shared" si="47"/>
        <v>5.2037044632684593</v>
      </c>
      <c r="K147" s="52">
        <f t="shared" si="47"/>
        <v>58.510928979374825</v>
      </c>
      <c r="L147" s="52" t="e">
        <f t="shared" si="47"/>
        <v>#DIV/0!</v>
      </c>
      <c r="M147" s="52" t="e">
        <f t="shared" si="47"/>
        <v>#DIV/0!</v>
      </c>
      <c r="N147" s="52">
        <f t="shared" si="47"/>
        <v>28.27845543244803</v>
      </c>
      <c r="O147" s="52">
        <f t="shared" si="47"/>
        <v>25.427403572800223</v>
      </c>
      <c r="P147" s="52">
        <f t="shared" si="47"/>
        <v>32.302970799737579</v>
      </c>
      <c r="Q147" s="52">
        <f t="shared" si="47"/>
        <v>60.707638811184786</v>
      </c>
      <c r="R147" s="52">
        <f t="shared" si="47"/>
        <v>6.2758970532732299</v>
      </c>
      <c r="S147" s="52">
        <f t="shared" si="47"/>
        <v>6.45706729819379</v>
      </c>
      <c r="T147" s="52">
        <f t="shared" si="47"/>
        <v>15.58903460091754</v>
      </c>
      <c r="U147" s="52">
        <f t="shared" si="47"/>
        <v>10.798973592910768</v>
      </c>
      <c r="V147" s="52">
        <f t="shared" si="47"/>
        <v>22.523257879727964</v>
      </c>
      <c r="W147" s="52">
        <f t="shared" si="47"/>
        <v>29.625670036124664</v>
      </c>
      <c r="X147" s="52">
        <f t="shared" si="47"/>
        <v>17.090101667282909</v>
      </c>
      <c r="Y147" s="52">
        <f t="shared" si="47"/>
        <v>11.89235468603693</v>
      </c>
      <c r="Z147" s="52">
        <f t="shared" si="47"/>
        <v>13.234696859369338</v>
      </c>
      <c r="AA147" s="52">
        <f t="shared" si="47"/>
        <v>6.2758970532732228</v>
      </c>
      <c r="AB147" s="52">
        <f t="shared" si="47"/>
        <v>6.4570672981937891</v>
      </c>
      <c r="AC147" s="52">
        <f t="shared" si="47"/>
        <v>15.589034600917524</v>
      </c>
      <c r="AD147" s="52">
        <f t="shared" si="47"/>
        <v>10.798973592910768</v>
      </c>
      <c r="AE147" s="52">
        <f t="shared" si="47"/>
        <v>22.52325787972805</v>
      </c>
      <c r="AF147" s="52">
        <f t="shared" si="47"/>
        <v>29.625670036124731</v>
      </c>
      <c r="AG147" s="52">
        <f t="shared" si="47"/>
        <v>17.090101667283029</v>
      </c>
      <c r="AH147" s="52">
        <f t="shared" si="47"/>
        <v>11.892354686036931</v>
      </c>
      <c r="AI147" s="52">
        <f t="shared" si="47"/>
        <v>13.234696859369457</v>
      </c>
      <c r="AJ147" s="52">
        <f t="shared" si="47"/>
        <v>8.3368815258670583</v>
      </c>
      <c r="AK147" s="52">
        <f t="shared" si="47"/>
        <v>3.5365098176999794</v>
      </c>
      <c r="AL147" s="52">
        <f t="shared" si="47"/>
        <v>1.8367622303099316</v>
      </c>
      <c r="AM147" s="52">
        <f t="shared" si="47"/>
        <v>8.0968213492792742</v>
      </c>
      <c r="AN147" s="52">
        <f t="shared" si="47"/>
        <v>5.2521199101131009</v>
      </c>
      <c r="AO147" s="52">
        <f t="shared" si="47"/>
        <v>23.512363705769999</v>
      </c>
      <c r="AP147" s="52">
        <f t="shared" si="47"/>
        <v>19.903691471177069</v>
      </c>
      <c r="AQ147" s="52">
        <f t="shared" si="47"/>
        <v>20.958292900083659</v>
      </c>
      <c r="AR147" s="52">
        <f t="shared" si="47"/>
        <v>7.032671332920085</v>
      </c>
      <c r="AS147" s="52">
        <f t="shared" si="47"/>
        <v>4.8790446066286357</v>
      </c>
      <c r="AT147" s="52">
        <f t="shared" si="47"/>
        <v>0</v>
      </c>
    </row>
    <row r="148" spans="1:46" s="54" customFormat="1" x14ac:dyDescent="0.2">
      <c r="A148" s="53" t="s">
        <v>1203</v>
      </c>
      <c r="B148" s="53" t="s">
        <v>1428</v>
      </c>
      <c r="C148" s="53">
        <v>121.99</v>
      </c>
      <c r="D148" s="54">
        <v>29.1935</v>
      </c>
      <c r="E148" s="54">
        <v>217.72</v>
      </c>
      <c r="F148" s="54">
        <v>28.963999999999999</v>
      </c>
      <c r="G148" s="54">
        <v>123.27</v>
      </c>
      <c r="H148" s="54">
        <v>98.735799999999998</v>
      </c>
      <c r="I148" s="54">
        <v>27.328800000000001</v>
      </c>
      <c r="J148" s="54">
        <v>28.123200000000001</v>
      </c>
      <c r="K148" s="54">
        <v>451.64699999999999</v>
      </c>
      <c r="L148" s="54" t="s">
        <v>175</v>
      </c>
      <c r="M148" s="54" t="s">
        <v>175</v>
      </c>
      <c r="N148" s="54">
        <v>129.816</v>
      </c>
      <c r="O148" s="54">
        <v>156.87</v>
      </c>
      <c r="P148" s="54">
        <v>777.98289999999997</v>
      </c>
      <c r="Q148" s="54">
        <v>903.13599999999997</v>
      </c>
      <c r="R148" s="54">
        <v>321681.70860000001</v>
      </c>
      <c r="S148" s="54">
        <v>9270.4599999999991</v>
      </c>
      <c r="T148" s="54">
        <v>93561.495299999995</v>
      </c>
      <c r="U148" s="54">
        <v>37177.004800000002</v>
      </c>
      <c r="V148" s="54">
        <v>219.73949999999999</v>
      </c>
      <c r="W148" s="54">
        <v>5765.9628000000002</v>
      </c>
      <c r="X148" s="54">
        <v>13635.898499999999</v>
      </c>
      <c r="Y148" s="54">
        <v>24234.2415</v>
      </c>
      <c r="Z148" s="54">
        <v>3017.12</v>
      </c>
      <c r="AA148" s="54">
        <v>688141.51103712001</v>
      </c>
      <c r="AB148" s="54">
        <v>15464.054325999999</v>
      </c>
      <c r="AC148" s="54">
        <v>176784.44536935</v>
      </c>
      <c r="AD148" s="54">
        <v>53151.963762560001</v>
      </c>
      <c r="AE148" s="54">
        <v>283.72764239999998</v>
      </c>
      <c r="AF148" s="54">
        <v>9561.1195149600007</v>
      </c>
      <c r="AG148" s="54">
        <v>19079.349181199999</v>
      </c>
      <c r="AH148" s="54">
        <v>29192.567310900002</v>
      </c>
      <c r="AI148" s="54">
        <v>6914.0321919999997</v>
      </c>
      <c r="AJ148" s="54">
        <v>998572.77033649001</v>
      </c>
      <c r="AK148" s="54">
        <v>68.912505075141993</v>
      </c>
      <c r="AL148" s="54">
        <v>1.5486156628113401</v>
      </c>
      <c r="AM148" s="54">
        <v>17.7037117995696</v>
      </c>
      <c r="AN148" s="54">
        <v>5.3227932246389296</v>
      </c>
      <c r="AO148" s="54">
        <v>2.84133165682449E-2</v>
      </c>
      <c r="AP148" s="54">
        <v>0.95747849320367295</v>
      </c>
      <c r="AQ148" s="54">
        <v>1.91066187141983</v>
      </c>
      <c r="AR148" s="54">
        <v>2.9234291358718898</v>
      </c>
      <c r="AS148" s="54">
        <v>0.69239142077448901</v>
      </c>
      <c r="AT148" s="54">
        <v>100</v>
      </c>
    </row>
    <row r="149" spans="1:46" s="47" customFormat="1" x14ac:dyDescent="0.2">
      <c r="A149" s="21" t="s">
        <v>1204</v>
      </c>
      <c r="B149" s="21" t="s">
        <v>1382</v>
      </c>
      <c r="C149" s="21">
        <v>122.5</v>
      </c>
      <c r="D149" s="47">
        <v>10.839499999999999</v>
      </c>
      <c r="E149" s="47">
        <v>158.37</v>
      </c>
      <c r="F149" s="47">
        <v>27.001000000000001</v>
      </c>
      <c r="G149" s="47">
        <v>102.54</v>
      </c>
      <c r="H149" s="47">
        <v>83.326999999999998</v>
      </c>
      <c r="I149" s="47">
        <v>22.5321</v>
      </c>
      <c r="J149" s="47">
        <v>31.372</v>
      </c>
      <c r="K149" s="47">
        <v>130.27250000000001</v>
      </c>
      <c r="L149" s="47" t="s">
        <v>175</v>
      </c>
      <c r="M149" s="47" t="s">
        <v>175</v>
      </c>
      <c r="N149" s="47">
        <v>90.287999999999997</v>
      </c>
      <c r="O149" s="47">
        <v>69.64</v>
      </c>
      <c r="P149" s="47">
        <v>676.67349999999999</v>
      </c>
      <c r="Q149" s="47" t="s">
        <v>175</v>
      </c>
      <c r="R149" s="47">
        <v>253879.68840000001</v>
      </c>
      <c r="S149" s="47">
        <v>3355.03</v>
      </c>
      <c r="T149" s="47">
        <v>87288.392099999997</v>
      </c>
      <c r="U149" s="47">
        <v>14954.056</v>
      </c>
      <c r="V149" s="47">
        <v>428.15069999999997</v>
      </c>
      <c r="W149" s="47">
        <v>8005.6938</v>
      </c>
      <c r="X149" s="47">
        <v>9261.4619999999995</v>
      </c>
      <c r="Y149" s="47">
        <v>11659.6515</v>
      </c>
      <c r="Z149" s="47">
        <v>2745.82</v>
      </c>
      <c r="AA149" s="47">
        <v>543099.42942527996</v>
      </c>
      <c r="AB149" s="47">
        <v>5596.5255429999997</v>
      </c>
      <c r="AC149" s="47">
        <v>164931.41687295001</v>
      </c>
      <c r="AD149" s="47">
        <v>21379.813863200001</v>
      </c>
      <c r="AE149" s="47">
        <v>552.82818383999995</v>
      </c>
      <c r="AF149" s="47">
        <v>13275.04145916</v>
      </c>
      <c r="AG149" s="47">
        <v>12958.6376304</v>
      </c>
      <c r="AH149" s="47">
        <v>14045.216196900001</v>
      </c>
      <c r="AI149" s="47">
        <v>6292.3211119999996</v>
      </c>
      <c r="AJ149" s="47">
        <v>782131.23028672999</v>
      </c>
      <c r="AK149" s="47">
        <v>69.438402200891403</v>
      </c>
      <c r="AL149" s="47">
        <v>0.715548149247065</v>
      </c>
      <c r="AM149" s="47">
        <v>21.087435264857799</v>
      </c>
      <c r="AN149" s="47">
        <v>2.7335328184455898</v>
      </c>
      <c r="AO149" s="47">
        <v>7.0682279703539297E-2</v>
      </c>
      <c r="AP149" s="47">
        <v>1.6972908055715099</v>
      </c>
      <c r="AQ149" s="47">
        <v>1.6568367466479199</v>
      </c>
      <c r="AR149" s="47">
        <v>1.79576209886812</v>
      </c>
      <c r="AS149" s="47">
        <v>0.80450963576703505</v>
      </c>
      <c r="AT149" s="47">
        <v>100</v>
      </c>
    </row>
    <row r="150" spans="1:46" s="47" customFormat="1" x14ac:dyDescent="0.2">
      <c r="A150" s="21" t="s">
        <v>1207</v>
      </c>
      <c r="B150" s="21" t="s">
        <v>1383</v>
      </c>
      <c r="C150" s="21">
        <v>121.13</v>
      </c>
      <c r="D150" s="47">
        <v>13.5185</v>
      </c>
      <c r="E150" s="47">
        <v>171.39</v>
      </c>
      <c r="F150" s="50">
        <v>21.280999999999999</v>
      </c>
      <c r="G150" s="47">
        <v>122.58</v>
      </c>
      <c r="H150" s="47">
        <v>102.1245</v>
      </c>
      <c r="I150" s="47">
        <v>24.921600000000002</v>
      </c>
      <c r="J150" s="47">
        <v>22.989599999999999</v>
      </c>
      <c r="K150" s="47">
        <v>213.32589999999999</v>
      </c>
      <c r="L150" s="47" t="s">
        <v>175</v>
      </c>
      <c r="M150" s="47" t="s">
        <v>175</v>
      </c>
      <c r="N150" s="47">
        <v>73.959999999999994</v>
      </c>
      <c r="O150" s="47">
        <v>74.81</v>
      </c>
      <c r="P150" s="47">
        <v>705.50120000000004</v>
      </c>
      <c r="Q150" s="47">
        <v>584.779</v>
      </c>
      <c r="R150" s="47">
        <v>264742.13380000001</v>
      </c>
      <c r="S150" s="47">
        <v>4090.42</v>
      </c>
      <c r="T150" s="47">
        <v>78067.007199999993</v>
      </c>
      <c r="U150" s="47">
        <v>17430.878400000001</v>
      </c>
      <c r="V150" s="47">
        <v>245.5326</v>
      </c>
      <c r="W150" s="47">
        <v>5983.8167999999996</v>
      </c>
      <c r="X150" s="47">
        <v>17452.4175</v>
      </c>
      <c r="Y150" s="47">
        <v>13705.7655</v>
      </c>
      <c r="Z150" s="47">
        <v>2288.54</v>
      </c>
      <c r="AA150" s="47">
        <v>566336.37262496003</v>
      </c>
      <c r="AB150" s="47">
        <v>6823.2296020000003</v>
      </c>
      <c r="AC150" s="47">
        <v>147507.6101044</v>
      </c>
      <c r="AD150" s="47">
        <v>24920.926848480001</v>
      </c>
      <c r="AE150" s="47">
        <v>317.03169312</v>
      </c>
      <c r="AF150" s="47">
        <v>9922.3650177599993</v>
      </c>
      <c r="AG150" s="47">
        <v>24419.422566000001</v>
      </c>
      <c r="AH150" s="47">
        <v>16509.9651213</v>
      </c>
      <c r="AI150" s="47">
        <v>5244.4182639999999</v>
      </c>
      <c r="AJ150" s="47">
        <v>802001.34184202005</v>
      </c>
      <c r="AK150" s="47">
        <v>70.615389660597103</v>
      </c>
      <c r="AL150" s="47">
        <v>0.85077533490512003</v>
      </c>
      <c r="AM150" s="47">
        <v>18.3924393150774</v>
      </c>
      <c r="AN150" s="47">
        <v>3.1073422883859698</v>
      </c>
      <c r="AO150" s="47">
        <v>3.9530070160711701E-2</v>
      </c>
      <c r="AP150" s="47">
        <v>1.2372005506836801</v>
      </c>
      <c r="AQ150" s="47">
        <v>3.04481068696394</v>
      </c>
      <c r="AR150" s="47">
        <v>2.0585956980296598</v>
      </c>
      <c r="AS150" s="47">
        <v>0.653916395196388</v>
      </c>
      <c r="AT150" s="47">
        <v>100</v>
      </c>
    </row>
    <row r="151" spans="1:46" s="47" customFormat="1" x14ac:dyDescent="0.2">
      <c r="A151" s="21" t="s">
        <v>1208</v>
      </c>
      <c r="B151" s="21" t="s">
        <v>1384</v>
      </c>
      <c r="C151" s="21">
        <v>120.83</v>
      </c>
      <c r="D151" s="47">
        <v>10.4405</v>
      </c>
      <c r="E151" s="47">
        <v>159.27000000000001</v>
      </c>
      <c r="F151" s="47">
        <v>28.925000000000001</v>
      </c>
      <c r="G151" s="47">
        <v>107.62</v>
      </c>
      <c r="H151" s="47">
        <v>77.960700000000003</v>
      </c>
      <c r="I151" s="47">
        <v>24.425999999999998</v>
      </c>
      <c r="J151" s="47">
        <v>31.248000000000001</v>
      </c>
      <c r="K151" s="47">
        <v>125.3612</v>
      </c>
      <c r="L151" s="47" t="s">
        <v>175</v>
      </c>
      <c r="M151" s="47" t="s">
        <v>175</v>
      </c>
      <c r="N151" s="47">
        <v>86.96</v>
      </c>
      <c r="O151" s="47">
        <v>72.88</v>
      </c>
      <c r="P151" s="47">
        <v>710.7645</v>
      </c>
      <c r="Q151" s="47">
        <v>154.583</v>
      </c>
      <c r="R151" s="47">
        <v>225272.93840000001</v>
      </c>
      <c r="S151" s="47">
        <v>3457.83</v>
      </c>
      <c r="T151" s="47">
        <v>75860.6394</v>
      </c>
      <c r="U151" s="47">
        <v>15221.96</v>
      </c>
      <c r="V151" s="47">
        <v>284.49900000000002</v>
      </c>
      <c r="W151" s="47">
        <v>4870.7178000000004</v>
      </c>
      <c r="X151" s="47">
        <v>10738.916999999999</v>
      </c>
      <c r="Y151" s="47">
        <v>12138.2835</v>
      </c>
      <c r="Z151" s="47">
        <v>2836.42</v>
      </c>
      <c r="AA151" s="47">
        <v>481903.86982527998</v>
      </c>
      <c r="AB151" s="47">
        <v>5768.0062230000003</v>
      </c>
      <c r="AC151" s="47">
        <v>143338.67814629999</v>
      </c>
      <c r="AD151" s="47">
        <v>21762.836211999998</v>
      </c>
      <c r="AE151" s="47">
        <v>367.34510879999999</v>
      </c>
      <c r="AF151" s="47">
        <v>8076.6242559599996</v>
      </c>
      <c r="AG151" s="47">
        <v>15025.892666399999</v>
      </c>
      <c r="AH151" s="47">
        <v>14621.7763041</v>
      </c>
      <c r="AI151" s="47">
        <v>6499.9400720000003</v>
      </c>
      <c r="AJ151" s="47">
        <v>697364.96881383995</v>
      </c>
      <c r="AK151" s="47">
        <v>69.103538516561599</v>
      </c>
      <c r="AL151" s="47">
        <v>0.82711442084779496</v>
      </c>
      <c r="AM151" s="47">
        <v>20.554327297241102</v>
      </c>
      <c r="AN151" s="47">
        <v>3.12072403766091</v>
      </c>
      <c r="AO151" s="47">
        <v>5.2676163160995E-2</v>
      </c>
      <c r="AP151" s="47">
        <v>1.15816317382527</v>
      </c>
      <c r="AQ151" s="47">
        <v>2.1546669733006198</v>
      </c>
      <c r="AR151" s="47">
        <v>2.0967179250443899</v>
      </c>
      <c r="AS151" s="47">
        <v>0.93207149235727405</v>
      </c>
      <c r="AT151" s="47">
        <v>100</v>
      </c>
    </row>
    <row r="152" spans="1:46" s="52" customFormat="1" x14ac:dyDescent="0.2">
      <c r="A152" s="51" t="s">
        <v>1452</v>
      </c>
      <c r="B152" s="51" t="s">
        <v>942</v>
      </c>
      <c r="C152" s="51"/>
      <c r="D152" s="52">
        <f>AVERAGE(D149:D151)</f>
        <v>11.599499999999999</v>
      </c>
      <c r="E152" s="52">
        <f t="shared" ref="E152:AT152" si="48">AVERAGE(E149:E151)</f>
        <v>163.01</v>
      </c>
      <c r="F152" s="52">
        <f t="shared" si="48"/>
        <v>25.735666666666663</v>
      </c>
      <c r="G152" s="52">
        <f t="shared" si="48"/>
        <v>110.91333333333334</v>
      </c>
      <c r="H152" s="52">
        <f t="shared" si="48"/>
        <v>87.804066666666657</v>
      </c>
      <c r="I152" s="52">
        <f t="shared" si="48"/>
        <v>23.959900000000001</v>
      </c>
      <c r="J152" s="52">
        <f t="shared" si="48"/>
        <v>28.536533333333335</v>
      </c>
      <c r="K152" s="52">
        <f t="shared" si="48"/>
        <v>156.31986666666666</v>
      </c>
      <c r="L152" s="52" t="e">
        <f t="shared" si="48"/>
        <v>#DIV/0!</v>
      </c>
      <c r="M152" s="52" t="e">
        <f t="shared" si="48"/>
        <v>#DIV/0!</v>
      </c>
      <c r="N152" s="52">
        <f t="shared" si="48"/>
        <v>83.73599999999999</v>
      </c>
      <c r="O152" s="52">
        <f t="shared" si="48"/>
        <v>72.443333333333328</v>
      </c>
      <c r="P152" s="52">
        <f t="shared" si="48"/>
        <v>697.64639999999997</v>
      </c>
      <c r="Q152" s="52">
        <f t="shared" si="48"/>
        <v>369.68099999999998</v>
      </c>
      <c r="R152" s="52">
        <f t="shared" si="48"/>
        <v>247964.92020000002</v>
      </c>
      <c r="S152" s="52">
        <f t="shared" si="48"/>
        <v>3634.4266666666667</v>
      </c>
      <c r="T152" s="52">
        <f t="shared" si="48"/>
        <v>80405.34623333333</v>
      </c>
      <c r="U152" s="52">
        <f t="shared" si="48"/>
        <v>15868.964800000002</v>
      </c>
      <c r="V152" s="52">
        <f t="shared" si="48"/>
        <v>319.39409999999998</v>
      </c>
      <c r="W152" s="52">
        <f t="shared" si="48"/>
        <v>6286.7428</v>
      </c>
      <c r="X152" s="52">
        <f t="shared" si="48"/>
        <v>12484.2655</v>
      </c>
      <c r="Y152" s="52">
        <f t="shared" si="48"/>
        <v>12501.2335</v>
      </c>
      <c r="Z152" s="52">
        <f t="shared" si="48"/>
        <v>2623.5933333333337</v>
      </c>
      <c r="AA152" s="52">
        <f t="shared" si="48"/>
        <v>530446.55729183997</v>
      </c>
      <c r="AB152" s="52">
        <f t="shared" si="48"/>
        <v>6062.5871226666668</v>
      </c>
      <c r="AC152" s="52">
        <f t="shared" si="48"/>
        <v>151925.90170788334</v>
      </c>
      <c r="AD152" s="52">
        <f t="shared" si="48"/>
        <v>22687.85897456</v>
      </c>
      <c r="AE152" s="52">
        <f t="shared" si="48"/>
        <v>412.40166191999998</v>
      </c>
      <c r="AF152" s="52">
        <f t="shared" si="48"/>
        <v>10424.676910959999</v>
      </c>
      <c r="AG152" s="52">
        <f t="shared" si="48"/>
        <v>17467.9842876</v>
      </c>
      <c r="AH152" s="52">
        <f t="shared" si="48"/>
        <v>15058.985874100001</v>
      </c>
      <c r="AI152" s="52">
        <f t="shared" si="48"/>
        <v>6012.226482666666</v>
      </c>
      <c r="AJ152" s="52">
        <f t="shared" si="48"/>
        <v>760499.18031419662</v>
      </c>
      <c r="AK152" s="52">
        <f t="shared" si="48"/>
        <v>69.719110126016702</v>
      </c>
      <c r="AL152" s="52">
        <f t="shared" si="48"/>
        <v>0.79781263499999344</v>
      </c>
      <c r="AM152" s="52">
        <f t="shared" si="48"/>
        <v>20.011400625725432</v>
      </c>
      <c r="AN152" s="52">
        <f t="shared" si="48"/>
        <v>2.9871997148308229</v>
      </c>
      <c r="AO152" s="52">
        <f t="shared" si="48"/>
        <v>5.4296171008415328E-2</v>
      </c>
      <c r="AP152" s="52">
        <f t="shared" si="48"/>
        <v>1.3642181766934867</v>
      </c>
      <c r="AQ152" s="52">
        <f t="shared" si="48"/>
        <v>2.2854381356374933</v>
      </c>
      <c r="AR152" s="52">
        <f t="shared" si="48"/>
        <v>1.9836919073140564</v>
      </c>
      <c r="AS152" s="52">
        <f t="shared" si="48"/>
        <v>0.79683250777356573</v>
      </c>
      <c r="AT152" s="52">
        <f t="shared" si="48"/>
        <v>100</v>
      </c>
    </row>
    <row r="153" spans="1:46" s="52" customFormat="1" x14ac:dyDescent="0.2">
      <c r="A153" s="51"/>
      <c r="B153" s="51" t="s">
        <v>943</v>
      </c>
      <c r="C153" s="51"/>
      <c r="D153" s="52">
        <f>(_xlfn.STDEV.S(D149:D151)/AVERAGE(D149:D151)*100)</f>
        <v>14.430227347575485</v>
      </c>
      <c r="E153" s="52">
        <f t="shared" ref="E153:AT153" si="49">(_xlfn.STDEV.S(E149:E151)/AVERAGE(E149:E151)*100)</f>
        <v>4.4606042466353637</v>
      </c>
      <c r="F153" s="52">
        <f t="shared" si="49"/>
        <v>15.449332048544381</v>
      </c>
      <c r="G153" s="52">
        <f t="shared" si="49"/>
        <v>9.3929284546875973</v>
      </c>
      <c r="H153" s="52">
        <f t="shared" si="49"/>
        <v>14.451255951448299</v>
      </c>
      <c r="I153" s="52">
        <f t="shared" si="49"/>
        <v>5.2633630973688161</v>
      </c>
      <c r="J153" s="52">
        <f t="shared" si="49"/>
        <v>16.835209827846558</v>
      </c>
      <c r="K153" s="52">
        <f t="shared" si="49"/>
        <v>31.620874348013157</v>
      </c>
      <c r="L153" s="52" t="e">
        <f t="shared" si="49"/>
        <v>#DIV/0!</v>
      </c>
      <c r="M153" s="52" t="e">
        <f t="shared" si="49"/>
        <v>#DIV/0!</v>
      </c>
      <c r="N153" s="52">
        <f t="shared" si="49"/>
        <v>10.304098768763964</v>
      </c>
      <c r="O153" s="52">
        <f t="shared" si="49"/>
        <v>3.6062873318217661</v>
      </c>
      <c r="P153" s="52">
        <f t="shared" si="49"/>
        <v>2.6306627709132417</v>
      </c>
      <c r="Q153" s="52">
        <f t="shared" si="49"/>
        <v>82.285675714826581</v>
      </c>
      <c r="R153" s="52">
        <f t="shared" si="49"/>
        <v>8.2223499776632885</v>
      </c>
      <c r="S153" s="52">
        <f t="shared" si="49"/>
        <v>10.957239835232457</v>
      </c>
      <c r="T153" s="52">
        <f t="shared" si="49"/>
        <v>7.5394444090901791</v>
      </c>
      <c r="U153" s="52">
        <f t="shared" si="49"/>
        <v>8.5656074309710046</v>
      </c>
      <c r="V153" s="52">
        <f t="shared" si="49"/>
        <v>30.11326956753863</v>
      </c>
      <c r="W153" s="52">
        <f t="shared" si="49"/>
        <v>25.280017821439465</v>
      </c>
      <c r="X153" s="52">
        <f t="shared" si="49"/>
        <v>34.968042753588954</v>
      </c>
      <c r="Y153" s="52">
        <f t="shared" si="49"/>
        <v>8.5611928908124444</v>
      </c>
      <c r="Z153" s="52">
        <f t="shared" si="49"/>
        <v>11.193788498174333</v>
      </c>
      <c r="AA153" s="52">
        <f t="shared" si="49"/>
        <v>8.2223499776632938</v>
      </c>
      <c r="AB153" s="52">
        <f t="shared" si="49"/>
        <v>10.957239835232462</v>
      </c>
      <c r="AC153" s="52">
        <f t="shared" si="49"/>
        <v>7.5394444090901835</v>
      </c>
      <c r="AD153" s="52">
        <f t="shared" si="49"/>
        <v>8.5656074309710029</v>
      </c>
      <c r="AE153" s="52">
        <f t="shared" si="49"/>
        <v>30.113269567538563</v>
      </c>
      <c r="AF153" s="52">
        <f t="shared" si="49"/>
        <v>25.280017821439511</v>
      </c>
      <c r="AG153" s="52">
        <f t="shared" si="49"/>
        <v>34.968042753588961</v>
      </c>
      <c r="AH153" s="52">
        <f t="shared" si="49"/>
        <v>8.5611928908124408</v>
      </c>
      <c r="AI153" s="52">
        <f t="shared" si="49"/>
        <v>11.193788498174335</v>
      </c>
      <c r="AJ153" s="52">
        <f t="shared" si="49"/>
        <v>7.307192893366568</v>
      </c>
      <c r="AK153" s="52">
        <f t="shared" si="49"/>
        <v>1.1389325441899445</v>
      </c>
      <c r="AL153" s="52">
        <f t="shared" si="49"/>
        <v>9.0520906352041806</v>
      </c>
      <c r="AM153" s="52">
        <f t="shared" si="49"/>
        <v>7.131808489361001</v>
      </c>
      <c r="AN153" s="52">
        <f t="shared" si="49"/>
        <v>7.3575209571099798</v>
      </c>
      <c r="AO153" s="52">
        <f t="shared" si="49"/>
        <v>28.803432687449682</v>
      </c>
      <c r="AP153" s="52">
        <f t="shared" si="49"/>
        <v>21.341445591020825</v>
      </c>
      <c r="AQ153" s="52">
        <f t="shared" si="49"/>
        <v>30.767270541514623</v>
      </c>
      <c r="AR153" s="52">
        <f t="shared" si="49"/>
        <v>8.2605762269879239</v>
      </c>
      <c r="AS153" s="52">
        <f t="shared" si="49"/>
        <v>17.473731814484506</v>
      </c>
      <c r="AT153" s="52">
        <f t="shared" si="49"/>
        <v>0</v>
      </c>
    </row>
    <row r="154" spans="1:46" s="54" customFormat="1" x14ac:dyDescent="0.2">
      <c r="A154" s="53" t="s">
        <v>1209</v>
      </c>
      <c r="B154" s="53" t="s">
        <v>1428</v>
      </c>
      <c r="C154" s="53">
        <v>120.68</v>
      </c>
      <c r="D154" s="54">
        <v>10.944000000000001</v>
      </c>
      <c r="E154" s="54">
        <v>163.08000000000001</v>
      </c>
      <c r="F154" s="54">
        <v>29.457999999999998</v>
      </c>
      <c r="G154" s="54">
        <v>139.79</v>
      </c>
      <c r="H154" s="54">
        <v>85.078000000000003</v>
      </c>
      <c r="I154" s="54">
        <v>24.160499999999999</v>
      </c>
      <c r="J154" s="54">
        <v>29.412800000000001</v>
      </c>
      <c r="K154" s="54">
        <v>224.87119999999999</v>
      </c>
      <c r="L154" s="54" t="s">
        <v>175</v>
      </c>
      <c r="M154" s="54" t="s">
        <v>175</v>
      </c>
      <c r="N154" s="54">
        <v>97.08</v>
      </c>
      <c r="O154" s="54">
        <v>60.82</v>
      </c>
      <c r="P154" s="54">
        <v>592.43150000000003</v>
      </c>
      <c r="Q154" s="54">
        <v>993.56399999999996</v>
      </c>
      <c r="R154" s="54">
        <v>267319.5662</v>
      </c>
      <c r="S154" s="54">
        <v>4455.28</v>
      </c>
      <c r="T154" s="54">
        <v>77927.231199999995</v>
      </c>
      <c r="U154" s="54">
        <v>22299.5448</v>
      </c>
      <c r="V154" s="54">
        <v>323.08409999999998</v>
      </c>
      <c r="W154" s="54">
        <v>7590.4763999999996</v>
      </c>
      <c r="X154" s="54">
        <v>16799.086500000001</v>
      </c>
      <c r="Y154" s="54">
        <v>15605.436</v>
      </c>
      <c r="Z154" s="54">
        <v>2184.96</v>
      </c>
      <c r="AA154" s="54">
        <v>571850.01601503999</v>
      </c>
      <c r="AB154" s="54">
        <v>7431.8525680000002</v>
      </c>
      <c r="AC154" s="54">
        <v>147243.5033524</v>
      </c>
      <c r="AD154" s="54">
        <v>31881.65920056</v>
      </c>
      <c r="AE154" s="54">
        <v>417.16618992000002</v>
      </c>
      <c r="AF154" s="54">
        <v>12586.52796648</v>
      </c>
      <c r="AG154" s="54">
        <v>23505.281830799999</v>
      </c>
      <c r="AH154" s="54">
        <v>18798.308205599998</v>
      </c>
      <c r="AI154" s="54">
        <v>5007.0543360000001</v>
      </c>
      <c r="AJ154" s="54">
        <v>818721.3696648</v>
      </c>
      <c r="AK154" s="54">
        <v>69.846719189602496</v>
      </c>
      <c r="AL154" s="54">
        <v>0.907738926008825</v>
      </c>
      <c r="AM154" s="54">
        <v>17.984568231397699</v>
      </c>
      <c r="AN154" s="54">
        <v>3.8940792779859801</v>
      </c>
      <c r="AO154" s="54">
        <v>5.0953377470872099E-2</v>
      </c>
      <c r="AP154" s="54">
        <v>1.5373396167286</v>
      </c>
      <c r="AQ154" s="54">
        <v>2.8709745099756598</v>
      </c>
      <c r="AR154" s="54">
        <v>2.29605686404599</v>
      </c>
      <c r="AS154" s="54">
        <v>0.61157000678386897</v>
      </c>
      <c r="AT154" s="54">
        <v>100</v>
      </c>
    </row>
    <row r="155" spans="1:46" s="47" customFormat="1" x14ac:dyDescent="0.2">
      <c r="A155" s="21" t="s">
        <v>1210</v>
      </c>
      <c r="B155" s="21" t="s">
        <v>1386</v>
      </c>
      <c r="C155" s="21">
        <v>121.59</v>
      </c>
      <c r="D155" s="47">
        <v>36.366</v>
      </c>
      <c r="E155" s="47">
        <v>105.8</v>
      </c>
      <c r="F155" s="47">
        <v>43.121000000000002</v>
      </c>
      <c r="G155" s="47">
        <v>133.22</v>
      </c>
      <c r="H155" s="47">
        <v>161.75120000000001</v>
      </c>
      <c r="I155" s="47">
        <v>27.665099999999999</v>
      </c>
      <c r="J155" s="47">
        <v>34.608400000000003</v>
      </c>
      <c r="K155" s="47">
        <v>135.26939999999999</v>
      </c>
      <c r="L155" s="47" t="s">
        <v>175</v>
      </c>
      <c r="M155" s="47" t="s">
        <v>175</v>
      </c>
      <c r="N155" s="47">
        <v>102.55200000000001</v>
      </c>
      <c r="O155" s="47">
        <v>96.71</v>
      </c>
      <c r="P155" s="47">
        <v>704.23829999999998</v>
      </c>
      <c r="Q155" s="47">
        <v>150.124</v>
      </c>
      <c r="R155" s="47">
        <v>252692.10680000001</v>
      </c>
      <c r="S155" s="47">
        <v>3516.34</v>
      </c>
      <c r="T155" s="47">
        <v>73768.203599999993</v>
      </c>
      <c r="U155" s="47">
        <v>18949.257600000001</v>
      </c>
      <c r="V155" s="47">
        <v>278.2998</v>
      </c>
      <c r="W155" s="47">
        <v>4147.6812</v>
      </c>
      <c r="X155" s="47">
        <v>9457.518</v>
      </c>
      <c r="Y155" s="47">
        <v>22727.344499999999</v>
      </c>
      <c r="Z155" s="47">
        <v>6996.71</v>
      </c>
      <c r="AA155" s="47">
        <v>540558.95486655994</v>
      </c>
      <c r="AB155" s="47">
        <v>5865.6067540000004</v>
      </c>
      <c r="AC155" s="47">
        <v>139385.02070220001</v>
      </c>
      <c r="AD155" s="47">
        <v>27091.75359072</v>
      </c>
      <c r="AE155" s="47">
        <v>359.34070176</v>
      </c>
      <c r="AF155" s="47">
        <v>6877.6849658399997</v>
      </c>
      <c r="AG155" s="47">
        <v>13232.959185600001</v>
      </c>
      <c r="AH155" s="47">
        <v>27377.359184699999</v>
      </c>
      <c r="AI155" s="47">
        <v>16033.660636000001</v>
      </c>
      <c r="AJ155" s="47">
        <v>776782.34058737999</v>
      </c>
      <c r="AK155" s="47">
        <v>69.589501025191296</v>
      </c>
      <c r="AL155" s="47">
        <v>0.75511587320131401</v>
      </c>
      <c r="AM155" s="47">
        <v>17.9438966901334</v>
      </c>
      <c r="AN155" s="47">
        <v>3.48768917303578</v>
      </c>
      <c r="AO155" s="47">
        <v>4.6260153325354603E-2</v>
      </c>
      <c r="AP155" s="47">
        <v>0.88540696749610603</v>
      </c>
      <c r="AQ155" s="47">
        <v>1.7035607652452101</v>
      </c>
      <c r="AR155" s="47">
        <v>3.5244569494201001</v>
      </c>
      <c r="AS155" s="47">
        <v>2.06411240295136</v>
      </c>
      <c r="AT155" s="47">
        <v>100</v>
      </c>
    </row>
    <row r="156" spans="1:46" s="47" customFormat="1" x14ac:dyDescent="0.2">
      <c r="A156" s="21" t="s">
        <v>1212</v>
      </c>
      <c r="B156" s="21" t="s">
        <v>1387</v>
      </c>
      <c r="C156" s="21">
        <v>120.51</v>
      </c>
      <c r="D156" s="47">
        <v>33.515999999999998</v>
      </c>
      <c r="E156" s="47">
        <v>103.79</v>
      </c>
      <c r="F156" s="47">
        <v>43.459000000000003</v>
      </c>
      <c r="G156" s="47">
        <v>135.37</v>
      </c>
      <c r="H156" s="47">
        <v>163.47130000000001</v>
      </c>
      <c r="I156" s="47">
        <v>29.240400000000001</v>
      </c>
      <c r="J156" s="47">
        <v>31.681999999999999</v>
      </c>
      <c r="K156" s="47">
        <v>134.63810000000001</v>
      </c>
      <c r="L156" s="47" t="s">
        <v>175</v>
      </c>
      <c r="M156" s="47" t="s">
        <v>175</v>
      </c>
      <c r="N156" s="47">
        <v>108.208</v>
      </c>
      <c r="O156" s="47">
        <v>82.97</v>
      </c>
      <c r="P156" s="47">
        <v>741.68</v>
      </c>
      <c r="Q156" s="47">
        <v>140.27000000000001</v>
      </c>
      <c r="R156" s="47">
        <v>252437.9718</v>
      </c>
      <c r="S156" s="47">
        <v>3532.11</v>
      </c>
      <c r="T156" s="47">
        <v>72614.159799999994</v>
      </c>
      <c r="U156" s="47">
        <v>18884.247200000002</v>
      </c>
      <c r="V156" s="47">
        <v>293.6748</v>
      </c>
      <c r="W156" s="47" t="s">
        <v>175</v>
      </c>
      <c r="X156" s="47">
        <v>9365.6010000000006</v>
      </c>
      <c r="Y156" s="47">
        <v>22798.1145</v>
      </c>
      <c r="Z156" s="47">
        <v>6894.51</v>
      </c>
      <c r="AA156" s="47">
        <v>540015.30927455996</v>
      </c>
      <c r="AB156" s="47">
        <v>5891.9126910000005</v>
      </c>
      <c r="AC156" s="47">
        <v>137204.45494210001</v>
      </c>
      <c r="AD156" s="47">
        <v>26998.808221840001</v>
      </c>
      <c r="AE156" s="47">
        <v>379.19290175999998</v>
      </c>
      <c r="AF156" s="47" t="s">
        <v>175</v>
      </c>
      <c r="AG156" s="47">
        <v>13104.3489192</v>
      </c>
      <c r="AH156" s="47">
        <v>27462.6087267</v>
      </c>
      <c r="AI156" s="47">
        <v>15799.459116</v>
      </c>
      <c r="AJ156" s="47">
        <v>766856.09479315998</v>
      </c>
      <c r="AK156" s="47">
        <v>70.419380238506903</v>
      </c>
      <c r="AL156" s="47">
        <v>0.76832051424057501</v>
      </c>
      <c r="AM156" s="47">
        <v>17.8918125413227</v>
      </c>
      <c r="AN156" s="47">
        <v>3.5207137825672801</v>
      </c>
      <c r="AO156" s="47">
        <v>4.9447726155489098E-2</v>
      </c>
      <c r="AP156" s="47" t="s">
        <v>175</v>
      </c>
      <c r="AQ156" s="47">
        <v>1.7088406818667301</v>
      </c>
      <c r="AR156" s="47">
        <v>3.5811945569927701</v>
      </c>
      <c r="AS156" s="47">
        <v>2.0602899583476</v>
      </c>
      <c r="AT156" s="47">
        <v>100</v>
      </c>
    </row>
    <row r="157" spans="1:46" s="47" customFormat="1" x14ac:dyDescent="0.2">
      <c r="A157" s="21" t="s">
        <v>1388</v>
      </c>
      <c r="B157" s="21" t="s">
        <v>1389</v>
      </c>
      <c r="C157" s="21">
        <v>121.12</v>
      </c>
      <c r="D157" s="47">
        <v>24.215499999999999</v>
      </c>
      <c r="E157" s="47">
        <v>131.71</v>
      </c>
      <c r="F157" s="50">
        <v>58.603999999999999</v>
      </c>
      <c r="G157" s="47">
        <v>181.08</v>
      </c>
      <c r="H157" s="47">
        <v>181.15639999999999</v>
      </c>
      <c r="I157" s="47">
        <v>29.3643</v>
      </c>
      <c r="J157" s="47">
        <v>40.002400000000002</v>
      </c>
      <c r="K157" s="47">
        <v>228.0812</v>
      </c>
      <c r="L157" s="47">
        <v>34.042999999999999</v>
      </c>
      <c r="M157" s="47" t="s">
        <v>175</v>
      </c>
      <c r="N157" s="47">
        <v>103.224</v>
      </c>
      <c r="O157" s="47">
        <v>108.7</v>
      </c>
      <c r="P157" s="47">
        <v>1025.4602</v>
      </c>
      <c r="Q157" s="47">
        <v>257.02300000000002</v>
      </c>
      <c r="R157" s="47">
        <v>281630.43540000002</v>
      </c>
      <c r="S157" s="47">
        <v>4614.1499999999996</v>
      </c>
      <c r="T157" s="47">
        <v>100458.29429999999</v>
      </c>
      <c r="U157" s="47">
        <v>26171.2464</v>
      </c>
      <c r="V157" s="47">
        <v>451.64370000000002</v>
      </c>
      <c r="W157" s="47">
        <v>8281.4940000000006</v>
      </c>
      <c r="X157" s="47">
        <v>12182.6355</v>
      </c>
      <c r="Y157" s="47">
        <v>24369.303</v>
      </c>
      <c r="Z157" s="47">
        <v>9824.2900000000009</v>
      </c>
      <c r="AA157" s="47">
        <v>602463.82740767999</v>
      </c>
      <c r="AB157" s="47">
        <v>7696.8636150000002</v>
      </c>
      <c r="AC157" s="47">
        <v>189815.94707985001</v>
      </c>
      <c r="AD157" s="47">
        <v>37417.030978080002</v>
      </c>
      <c r="AE157" s="47">
        <v>583.16234543999997</v>
      </c>
      <c r="AF157" s="47">
        <v>13732.3733508</v>
      </c>
      <c r="AG157" s="47">
        <v>17045.9435916</v>
      </c>
      <c r="AH157" s="47">
        <v>29355.2623938</v>
      </c>
      <c r="AI157" s="47">
        <v>22513.342963999999</v>
      </c>
      <c r="AJ157" s="47">
        <v>920623.75372625003</v>
      </c>
      <c r="AK157" s="47">
        <v>65.440830194657806</v>
      </c>
      <c r="AL157" s="47">
        <v>0.83604877495792695</v>
      </c>
      <c r="AM157" s="47">
        <v>20.618189169198001</v>
      </c>
      <c r="AN157" s="47">
        <v>4.0643130080701804</v>
      </c>
      <c r="AO157" s="47">
        <v>6.3344264481514201E-2</v>
      </c>
      <c r="AP157" s="47">
        <v>1.49163795689801</v>
      </c>
      <c r="AQ157" s="47">
        <v>1.85156460743122</v>
      </c>
      <c r="AR157" s="47">
        <v>3.1886275229140901</v>
      </c>
      <c r="AS157" s="47">
        <v>2.4454445013912198</v>
      </c>
      <c r="AT157" s="47">
        <v>100</v>
      </c>
    </row>
    <row r="158" spans="1:46" s="52" customFormat="1" x14ac:dyDescent="0.2">
      <c r="A158" s="51" t="s">
        <v>1453</v>
      </c>
      <c r="B158" s="51" t="s">
        <v>942</v>
      </c>
      <c r="C158" s="51"/>
      <c r="D158" s="52">
        <f>AVERAGE(D155:D157)</f>
        <v>31.365833333333331</v>
      </c>
      <c r="E158" s="52">
        <f t="shared" ref="E158:AT158" si="50">AVERAGE(E155:E157)</f>
        <v>113.76666666666667</v>
      </c>
      <c r="F158" s="52">
        <f t="shared" si="50"/>
        <v>48.394666666666673</v>
      </c>
      <c r="G158" s="52">
        <f t="shared" si="50"/>
        <v>149.89000000000001</v>
      </c>
      <c r="H158" s="52">
        <f t="shared" si="50"/>
        <v>168.79296666666667</v>
      </c>
      <c r="I158" s="52">
        <f t="shared" si="50"/>
        <v>28.756600000000002</v>
      </c>
      <c r="J158" s="52">
        <f t="shared" si="50"/>
        <v>35.430933333333336</v>
      </c>
      <c r="K158" s="52">
        <f t="shared" si="50"/>
        <v>165.99623333333332</v>
      </c>
      <c r="L158" s="52">
        <f t="shared" si="50"/>
        <v>34.042999999999999</v>
      </c>
      <c r="M158" s="52" t="e">
        <f t="shared" si="50"/>
        <v>#DIV/0!</v>
      </c>
      <c r="N158" s="52">
        <f t="shared" si="50"/>
        <v>104.66133333333333</v>
      </c>
      <c r="O158" s="52">
        <f t="shared" si="50"/>
        <v>96.126666666666665</v>
      </c>
      <c r="P158" s="52">
        <f t="shared" si="50"/>
        <v>823.79283333333331</v>
      </c>
      <c r="Q158" s="52">
        <f t="shared" si="50"/>
        <v>182.47233333333335</v>
      </c>
      <c r="R158" s="52">
        <f t="shared" si="50"/>
        <v>262253.50466666667</v>
      </c>
      <c r="S158" s="52">
        <f t="shared" si="50"/>
        <v>3887.5333333333333</v>
      </c>
      <c r="T158" s="52">
        <f t="shared" si="50"/>
        <v>82280.219233333322</v>
      </c>
      <c r="U158" s="52">
        <f t="shared" si="50"/>
        <v>21334.917066666665</v>
      </c>
      <c r="V158" s="52">
        <f t="shared" si="50"/>
        <v>341.20610000000005</v>
      </c>
      <c r="W158" s="52">
        <f t="shared" si="50"/>
        <v>6214.5876000000007</v>
      </c>
      <c r="X158" s="52">
        <f t="shared" si="50"/>
        <v>10335.2515</v>
      </c>
      <c r="Y158" s="52">
        <f t="shared" si="50"/>
        <v>23298.254000000001</v>
      </c>
      <c r="Z158" s="52">
        <f t="shared" si="50"/>
        <v>7905.170000000001</v>
      </c>
      <c r="AA158" s="52">
        <f t="shared" si="50"/>
        <v>561012.69718293333</v>
      </c>
      <c r="AB158" s="52">
        <f t="shared" si="50"/>
        <v>6484.7943533333337</v>
      </c>
      <c r="AC158" s="52">
        <f t="shared" si="50"/>
        <v>155468.47424138334</v>
      </c>
      <c r="AD158" s="52">
        <f t="shared" si="50"/>
        <v>30502.530930213336</v>
      </c>
      <c r="AE158" s="52">
        <f t="shared" si="50"/>
        <v>440.56531631999997</v>
      </c>
      <c r="AF158" s="52">
        <f t="shared" si="50"/>
        <v>10305.02915832</v>
      </c>
      <c r="AG158" s="52">
        <f t="shared" si="50"/>
        <v>14461.083898800001</v>
      </c>
      <c r="AH158" s="52">
        <f t="shared" si="50"/>
        <v>28065.076768400002</v>
      </c>
      <c r="AI158" s="52">
        <f t="shared" si="50"/>
        <v>18115.487571999998</v>
      </c>
      <c r="AJ158" s="52">
        <f t="shared" si="50"/>
        <v>821420.72970226326</v>
      </c>
      <c r="AK158" s="52">
        <f t="shared" si="50"/>
        <v>68.483237152785321</v>
      </c>
      <c r="AL158" s="52">
        <f t="shared" si="50"/>
        <v>0.78649505413327203</v>
      </c>
      <c r="AM158" s="52">
        <f t="shared" si="50"/>
        <v>18.817966133551366</v>
      </c>
      <c r="AN158" s="52">
        <f t="shared" si="50"/>
        <v>3.6909053212244132</v>
      </c>
      <c r="AO158" s="52">
        <f t="shared" si="50"/>
        <v>5.3017381320785963E-2</v>
      </c>
      <c r="AP158" s="52">
        <f t="shared" si="50"/>
        <v>1.188522462197058</v>
      </c>
      <c r="AQ158" s="52">
        <f t="shared" si="50"/>
        <v>1.7546553515143868</v>
      </c>
      <c r="AR158" s="52">
        <f t="shared" si="50"/>
        <v>3.4314263431089871</v>
      </c>
      <c r="AS158" s="52">
        <f t="shared" si="50"/>
        <v>2.1899489542300601</v>
      </c>
      <c r="AT158" s="52">
        <f t="shared" si="50"/>
        <v>100</v>
      </c>
    </row>
    <row r="159" spans="1:46" s="52" customFormat="1" x14ac:dyDescent="0.2">
      <c r="A159" s="51"/>
      <c r="B159" s="51" t="s">
        <v>943</v>
      </c>
      <c r="C159" s="51"/>
      <c r="D159" s="52">
        <f>(_xlfn.STDEV.S(D155:D157)/AVERAGE(D155:D157)*100)</f>
        <v>20.25840360322745</v>
      </c>
      <c r="E159" s="52">
        <f t="shared" ref="E159:AT159" si="51">(_xlfn.STDEV.S(E155:E157)/AVERAGE(E155:E157)*100)</f>
        <v>13.687530730010103</v>
      </c>
      <c r="F159" s="52">
        <f t="shared" si="51"/>
        <v>18.272999161689508</v>
      </c>
      <c r="G159" s="52">
        <f t="shared" si="51"/>
        <v>18.035035936290171</v>
      </c>
      <c r="H159" s="52">
        <f t="shared" si="51"/>
        <v>6.3637330594116204</v>
      </c>
      <c r="I159" s="52">
        <f t="shared" si="51"/>
        <v>3.2941813826413875</v>
      </c>
      <c r="J159" s="52">
        <f t="shared" si="51"/>
        <v>11.912597801114003</v>
      </c>
      <c r="K159" s="52">
        <f t="shared" si="51"/>
        <v>32.391147545621394</v>
      </c>
      <c r="L159" s="52" t="e">
        <f t="shared" si="51"/>
        <v>#DIV/0!</v>
      </c>
      <c r="M159" s="52" t="e">
        <f t="shared" si="51"/>
        <v>#DIV/0!</v>
      </c>
      <c r="N159" s="52">
        <f t="shared" si="51"/>
        <v>2.9522142033761862</v>
      </c>
      <c r="O159" s="52">
        <f t="shared" si="51"/>
        <v>13.393697433715927</v>
      </c>
      <c r="P159" s="52">
        <f t="shared" si="51"/>
        <v>21.322053972221088</v>
      </c>
      <c r="Q159" s="52">
        <f t="shared" si="51"/>
        <v>35.485103405935753</v>
      </c>
      <c r="R159" s="52">
        <f t="shared" si="51"/>
        <v>6.3989212893755951</v>
      </c>
      <c r="S159" s="52">
        <f t="shared" si="51"/>
        <v>16.188102774624003</v>
      </c>
      <c r="T159" s="52">
        <f t="shared" si="51"/>
        <v>19.145848531111902</v>
      </c>
      <c r="U159" s="52">
        <f t="shared" si="51"/>
        <v>19.632184094657891</v>
      </c>
      <c r="V159" s="52">
        <f t="shared" si="51"/>
        <v>28.12089904326907</v>
      </c>
      <c r="W159" s="52">
        <f t="shared" si="51"/>
        <v>47.035254005201374</v>
      </c>
      <c r="X159" s="52">
        <f t="shared" si="51"/>
        <v>15.486236060486297</v>
      </c>
      <c r="Y159" s="52">
        <f t="shared" si="51"/>
        <v>3.9841197644503703</v>
      </c>
      <c r="Z159" s="52">
        <f t="shared" si="51"/>
        <v>21.034235149522765</v>
      </c>
      <c r="AA159" s="52">
        <f t="shared" si="51"/>
        <v>6.398921289375596</v>
      </c>
      <c r="AB159" s="52">
        <f t="shared" si="51"/>
        <v>16.18810277462412</v>
      </c>
      <c r="AC159" s="52">
        <f t="shared" si="51"/>
        <v>19.145848531111945</v>
      </c>
      <c r="AD159" s="52">
        <f t="shared" si="51"/>
        <v>19.632184094657841</v>
      </c>
      <c r="AE159" s="52">
        <f t="shared" si="51"/>
        <v>28.120899043269098</v>
      </c>
      <c r="AF159" s="52">
        <f t="shared" si="51"/>
        <v>47.035254005201431</v>
      </c>
      <c r="AG159" s="52">
        <f t="shared" si="51"/>
        <v>15.486236060486256</v>
      </c>
      <c r="AH159" s="52">
        <f t="shared" si="51"/>
        <v>3.9841197644503694</v>
      </c>
      <c r="AI159" s="52">
        <f t="shared" si="51"/>
        <v>21.034235149522821</v>
      </c>
      <c r="AJ159" s="52">
        <f t="shared" si="51"/>
        <v>10.476431293908682</v>
      </c>
      <c r="AK159" s="52">
        <f t="shared" si="51"/>
        <v>3.8947849550524216</v>
      </c>
      <c r="AL159" s="52">
        <f t="shared" si="51"/>
        <v>5.5206558612241698</v>
      </c>
      <c r="AM159" s="52">
        <f t="shared" si="51"/>
        <v>8.2859983783040914</v>
      </c>
      <c r="AN159" s="52">
        <f t="shared" si="51"/>
        <v>8.7729652192070695</v>
      </c>
      <c r="AO159" s="52">
        <f t="shared" si="51"/>
        <v>17.134469277624451</v>
      </c>
      <c r="AP159" s="52">
        <f t="shared" si="51"/>
        <v>36.06747513876121</v>
      </c>
      <c r="AQ159" s="52">
        <f t="shared" si="51"/>
        <v>4.7854063300902059</v>
      </c>
      <c r="AR159" s="52">
        <f t="shared" si="51"/>
        <v>6.1832893768359325</v>
      </c>
      <c r="AS159" s="52">
        <f t="shared" si="51"/>
        <v>10.104066036778493</v>
      </c>
      <c r="AT159" s="52">
        <f t="shared" si="51"/>
        <v>0</v>
      </c>
    </row>
    <row r="160" spans="1:46" s="54" customFormat="1" x14ac:dyDescent="0.2">
      <c r="A160" s="53" t="s">
        <v>1214</v>
      </c>
      <c r="B160" s="53" t="s">
        <v>1428</v>
      </c>
      <c r="C160" s="53">
        <v>121.62</v>
      </c>
      <c r="D160" s="54">
        <v>16.681999999999999</v>
      </c>
      <c r="E160" s="54">
        <v>117.56</v>
      </c>
      <c r="F160" s="54">
        <v>34.436999999999998</v>
      </c>
      <c r="G160" s="54">
        <v>145.55000000000001</v>
      </c>
      <c r="H160" s="54">
        <v>153.8511</v>
      </c>
      <c r="I160" s="54">
        <v>23.877300000000002</v>
      </c>
      <c r="J160" s="54">
        <v>24.0808</v>
      </c>
      <c r="K160" s="54">
        <v>212.43780000000001</v>
      </c>
      <c r="L160" s="54">
        <v>35.5062</v>
      </c>
      <c r="M160" s="54" t="s">
        <v>175</v>
      </c>
      <c r="N160" s="54">
        <v>124.816</v>
      </c>
      <c r="O160" s="54">
        <v>102.32</v>
      </c>
      <c r="P160" s="54">
        <v>751.14080000000001</v>
      </c>
      <c r="Q160" s="54">
        <v>358.08499999999998</v>
      </c>
      <c r="R160" s="54">
        <v>300459.4804</v>
      </c>
      <c r="S160" s="54">
        <v>5751.09</v>
      </c>
      <c r="T160" s="54">
        <v>96120.087700000004</v>
      </c>
      <c r="U160" s="54">
        <v>24129.2376</v>
      </c>
      <c r="V160" s="54">
        <v>510.10559999999998</v>
      </c>
      <c r="W160" s="54">
        <v>4416.7968000000001</v>
      </c>
      <c r="X160" s="54">
        <v>14504.164500000001</v>
      </c>
      <c r="Y160" s="54">
        <v>23768.125499999998</v>
      </c>
      <c r="Z160" s="54">
        <v>4504.7</v>
      </c>
      <c r="AA160" s="54">
        <v>642742.92047168</v>
      </c>
      <c r="AB160" s="54">
        <v>9593.3932289999993</v>
      </c>
      <c r="AC160" s="54">
        <v>181618.90570915001</v>
      </c>
      <c r="AD160" s="54">
        <v>34497.570996720002</v>
      </c>
      <c r="AE160" s="54">
        <v>658.64835072000005</v>
      </c>
      <c r="AF160" s="54">
        <v>7323.9324537599996</v>
      </c>
      <c r="AG160" s="54">
        <v>20294.226968399998</v>
      </c>
      <c r="AH160" s="54">
        <v>28631.083977300001</v>
      </c>
      <c r="AI160" s="54">
        <v>10322.970520000001</v>
      </c>
      <c r="AJ160" s="54">
        <v>935683.65267672995</v>
      </c>
      <c r="AK160" s="54">
        <v>68.692331925749897</v>
      </c>
      <c r="AL160" s="54">
        <v>1.0252816966028999</v>
      </c>
      <c r="AM160" s="54">
        <v>19.410289491495199</v>
      </c>
      <c r="AN160" s="54">
        <v>3.6868840123509798</v>
      </c>
      <c r="AO160" s="54">
        <v>7.0392204548598306E-2</v>
      </c>
      <c r="AP160" s="54">
        <v>0.78273596346460395</v>
      </c>
      <c r="AQ160" s="54">
        <v>2.1689196888653401</v>
      </c>
      <c r="AR160" s="54">
        <v>3.0599106755145802</v>
      </c>
      <c r="AS160" s="54">
        <v>1.1032543414078999</v>
      </c>
      <c r="AT160" s="54">
        <v>100</v>
      </c>
    </row>
    <row r="161" spans="1:46" s="47" customFormat="1" x14ac:dyDescent="0.2">
      <c r="A161" s="21" t="s">
        <v>1215</v>
      </c>
      <c r="B161" s="21" t="s">
        <v>1391</v>
      </c>
      <c r="C161" s="21">
        <v>121.62</v>
      </c>
      <c r="D161" s="47">
        <v>16.568000000000001</v>
      </c>
      <c r="E161" s="47">
        <v>151.63999999999999</v>
      </c>
      <c r="F161" s="47">
        <v>28.547999999999998</v>
      </c>
      <c r="G161" s="47">
        <v>112.11</v>
      </c>
      <c r="H161" s="47">
        <v>99.312600000000003</v>
      </c>
      <c r="I161" s="47">
        <v>15.9123</v>
      </c>
      <c r="J161" s="47">
        <v>18.389199999999999</v>
      </c>
      <c r="K161" s="47">
        <v>117.7428</v>
      </c>
      <c r="L161" s="47" t="s">
        <v>175</v>
      </c>
      <c r="M161" s="47" t="s">
        <v>175</v>
      </c>
      <c r="N161" s="47">
        <v>121.63200000000001</v>
      </c>
      <c r="O161" s="47">
        <v>149.52000000000001</v>
      </c>
      <c r="P161" s="47">
        <v>459.01670000000001</v>
      </c>
      <c r="Q161" s="47">
        <v>275.01499999999999</v>
      </c>
      <c r="R161" s="47">
        <v>258198.5736</v>
      </c>
      <c r="S161" s="47">
        <v>4866.82</v>
      </c>
      <c r="T161" s="47">
        <v>83998.414499999999</v>
      </c>
      <c r="U161" s="47">
        <v>23463.190399999999</v>
      </c>
      <c r="V161" s="47">
        <v>325.43340000000001</v>
      </c>
      <c r="W161" s="47">
        <v>10394.4126</v>
      </c>
      <c r="X161" s="47">
        <v>14546.951999999999</v>
      </c>
      <c r="Y161" s="47">
        <v>18491.413499999999</v>
      </c>
      <c r="Z161" s="47">
        <v>2138.7199999999998</v>
      </c>
      <c r="AA161" s="47">
        <v>552338.38864511997</v>
      </c>
      <c r="AB161" s="47">
        <v>8118.3424420000001</v>
      </c>
      <c r="AC161" s="47">
        <v>158715.00419775001</v>
      </c>
      <c r="AD161" s="47">
        <v>33545.323314879999</v>
      </c>
      <c r="AE161" s="47">
        <v>420.19960608000002</v>
      </c>
      <c r="AF161" s="47">
        <v>17236.014973320001</v>
      </c>
      <c r="AG161" s="47">
        <v>20354.095238400001</v>
      </c>
      <c r="AH161" s="47">
        <v>22274.7567021</v>
      </c>
      <c r="AI161" s="47">
        <v>4901.0907520000001</v>
      </c>
      <c r="AJ161" s="47">
        <v>817903.21587165003</v>
      </c>
      <c r="AK161" s="47">
        <v>67.531020532360401</v>
      </c>
      <c r="AL161" s="47">
        <v>0.992579841289434</v>
      </c>
      <c r="AM161" s="47">
        <v>19.405108222811599</v>
      </c>
      <c r="AN161" s="47">
        <v>4.1013805379320196</v>
      </c>
      <c r="AO161" s="47">
        <v>5.13752236115355E-2</v>
      </c>
      <c r="AP161" s="47">
        <v>2.10734163148526</v>
      </c>
      <c r="AQ161" s="47">
        <v>2.4885701441714398</v>
      </c>
      <c r="AR161" s="47">
        <v>2.7233976184286699</v>
      </c>
      <c r="AS161" s="47">
        <v>0.59922624790964296</v>
      </c>
      <c r="AT161" s="47">
        <v>100</v>
      </c>
    </row>
    <row r="162" spans="1:46" s="47" customFormat="1" x14ac:dyDescent="0.2">
      <c r="A162" s="21" t="s">
        <v>1217</v>
      </c>
      <c r="B162" s="21" t="s">
        <v>1392</v>
      </c>
      <c r="C162" s="21">
        <v>121.21</v>
      </c>
      <c r="D162" s="47">
        <v>16.938500000000001</v>
      </c>
      <c r="E162" s="47">
        <v>140.28</v>
      </c>
      <c r="F162" s="47">
        <v>34.164000000000001</v>
      </c>
      <c r="G162" s="47">
        <v>91.04</v>
      </c>
      <c r="H162" s="50">
        <v>80.504800000000003</v>
      </c>
      <c r="I162" s="47">
        <v>16.779599999999999</v>
      </c>
      <c r="J162" s="47">
        <v>16.070399999999999</v>
      </c>
      <c r="K162" s="47">
        <v>92.929500000000004</v>
      </c>
      <c r="L162" s="47" t="s">
        <v>175</v>
      </c>
      <c r="M162" s="47" t="s">
        <v>175</v>
      </c>
      <c r="N162" s="47">
        <v>101.032</v>
      </c>
      <c r="O162" s="47">
        <v>131.44</v>
      </c>
      <c r="P162" s="47">
        <v>646.6413</v>
      </c>
      <c r="Q162" s="47">
        <v>179.06200000000001</v>
      </c>
      <c r="R162" s="47">
        <v>218032.5766</v>
      </c>
      <c r="S162" s="47">
        <v>5708.97</v>
      </c>
      <c r="T162" s="47">
        <v>74137.290500000003</v>
      </c>
      <c r="U162" s="47">
        <v>18006.092000000001</v>
      </c>
      <c r="V162" s="47">
        <v>289.12380000000002</v>
      </c>
      <c r="W162" s="47">
        <v>5488.9146000000001</v>
      </c>
      <c r="X162" s="47">
        <v>14021.574000000001</v>
      </c>
      <c r="Y162" s="47">
        <v>16593.548999999999</v>
      </c>
      <c r="Z162" s="47">
        <v>2156.34</v>
      </c>
      <c r="AA162" s="47">
        <v>466415.28786272003</v>
      </c>
      <c r="AB162" s="47">
        <v>9523.1328570000005</v>
      </c>
      <c r="AC162" s="47">
        <v>140082.41039974999</v>
      </c>
      <c r="AD162" s="47">
        <v>25743.309732400001</v>
      </c>
      <c r="AE162" s="47">
        <v>373.31665056000003</v>
      </c>
      <c r="AF162" s="47">
        <v>9101.7181897200007</v>
      </c>
      <c r="AG162" s="47">
        <v>19618.986340799998</v>
      </c>
      <c r="AH162" s="47">
        <v>19988.589125400002</v>
      </c>
      <c r="AI162" s="47">
        <v>4941.4687439999998</v>
      </c>
      <c r="AJ162" s="47">
        <v>695788.21990234999</v>
      </c>
      <c r="AK162" s="47">
        <v>67.034088034456602</v>
      </c>
      <c r="AL162" s="47">
        <v>1.3686826802466601</v>
      </c>
      <c r="AM162" s="47">
        <v>20.132909180240201</v>
      </c>
      <c r="AN162" s="47">
        <v>3.6998772034417202</v>
      </c>
      <c r="AO162" s="47">
        <v>5.3653775657827703E-2</v>
      </c>
      <c r="AP162" s="47">
        <v>1.30811616658261</v>
      </c>
      <c r="AQ162" s="47">
        <v>2.81967785306187</v>
      </c>
      <c r="AR162" s="47">
        <v>2.87279786487407</v>
      </c>
      <c r="AS162" s="47">
        <v>0.710197241438423</v>
      </c>
      <c r="AT162" s="47">
        <v>100</v>
      </c>
    </row>
    <row r="163" spans="1:46" s="47" customFormat="1" x14ac:dyDescent="0.2">
      <c r="A163" s="21" t="s">
        <v>1218</v>
      </c>
      <c r="B163" s="21" t="s">
        <v>1393</v>
      </c>
      <c r="C163" s="21">
        <v>121.5</v>
      </c>
      <c r="D163" s="47">
        <v>18.762499999999999</v>
      </c>
      <c r="E163" s="47">
        <v>176.11</v>
      </c>
      <c r="F163" s="47">
        <v>33.423000000000002</v>
      </c>
      <c r="G163" s="47">
        <v>95.38</v>
      </c>
      <c r="H163" s="47">
        <v>105.62649999999999</v>
      </c>
      <c r="I163" s="47">
        <v>21.434699999999999</v>
      </c>
      <c r="J163" s="47">
        <v>24.117999999999999</v>
      </c>
      <c r="K163" s="47">
        <v>196.6018</v>
      </c>
      <c r="L163" s="47" t="s">
        <v>175</v>
      </c>
      <c r="M163" s="47" t="s">
        <v>175</v>
      </c>
      <c r="N163" s="47">
        <v>100</v>
      </c>
      <c r="O163" s="47">
        <v>144.87</v>
      </c>
      <c r="P163" s="47">
        <v>552.7998</v>
      </c>
      <c r="Q163" s="50">
        <v>796.05499999999995</v>
      </c>
      <c r="R163" s="47">
        <v>221529.7604</v>
      </c>
      <c r="S163" s="47">
        <v>5131.54</v>
      </c>
      <c r="T163" s="47">
        <v>81179.598499999993</v>
      </c>
      <c r="U163" s="47">
        <v>19354.732800000002</v>
      </c>
      <c r="V163" s="47">
        <v>443.96850000000001</v>
      </c>
      <c r="W163" s="47">
        <v>7052.0111999999999</v>
      </c>
      <c r="X163" s="47">
        <v>13569.496499999999</v>
      </c>
      <c r="Y163" s="47">
        <v>18662.91</v>
      </c>
      <c r="Z163" s="47">
        <v>2620.54</v>
      </c>
      <c r="AA163" s="47">
        <v>473896.46344768</v>
      </c>
      <c r="AB163" s="47">
        <v>8559.9218739999997</v>
      </c>
      <c r="AC163" s="47">
        <v>153388.85136574999</v>
      </c>
      <c r="AD163" s="47">
        <v>27671.461484160001</v>
      </c>
      <c r="AE163" s="47">
        <v>573.25212720000002</v>
      </c>
      <c r="AF163" s="47">
        <v>11693.64497184</v>
      </c>
      <c r="AG163" s="47">
        <v>18986.4395028</v>
      </c>
      <c r="AH163" s="47">
        <v>22481.341386</v>
      </c>
      <c r="AI163" s="47">
        <v>6005.229464</v>
      </c>
      <c r="AJ163" s="47">
        <v>723256.60562342999</v>
      </c>
      <c r="AK163" s="47">
        <v>65.522590428219104</v>
      </c>
      <c r="AL163" s="47">
        <v>1.1835248800281</v>
      </c>
      <c r="AM163" s="47">
        <v>21.208081637019099</v>
      </c>
      <c r="AN163" s="47">
        <v>3.8259535093091701</v>
      </c>
      <c r="AO163" s="47">
        <v>7.9259853659528007E-2</v>
      </c>
      <c r="AP163" s="47">
        <v>1.61680444823042</v>
      </c>
      <c r="AQ163" s="47">
        <v>2.62513184880408</v>
      </c>
      <c r="AR163" s="47">
        <v>3.1083492651438198</v>
      </c>
      <c r="AS163" s="47">
        <v>0.83030412958670896</v>
      </c>
      <c r="AT163" s="47">
        <v>100</v>
      </c>
    </row>
    <row r="164" spans="1:46" s="52" customFormat="1" x14ac:dyDescent="0.2">
      <c r="A164" s="51" t="s">
        <v>1454</v>
      </c>
      <c r="B164" s="51" t="s">
        <v>942</v>
      </c>
      <c r="C164" s="51"/>
      <c r="D164" s="52">
        <f>AVERAGE(D161:D163)</f>
        <v>17.423000000000002</v>
      </c>
      <c r="E164" s="52">
        <f t="shared" ref="E164:AT164" si="52">AVERAGE(E161:E163)</f>
        <v>156.01</v>
      </c>
      <c r="F164" s="52">
        <f t="shared" si="52"/>
        <v>32.045000000000002</v>
      </c>
      <c r="G164" s="52">
        <f t="shared" si="52"/>
        <v>99.509999999999991</v>
      </c>
      <c r="H164" s="52">
        <f t="shared" si="52"/>
        <v>95.147966666666662</v>
      </c>
      <c r="I164" s="52">
        <f t="shared" si="52"/>
        <v>18.042199999999998</v>
      </c>
      <c r="J164" s="52">
        <f t="shared" si="52"/>
        <v>19.525866666666662</v>
      </c>
      <c r="K164" s="52">
        <f t="shared" si="52"/>
        <v>135.75803333333332</v>
      </c>
      <c r="L164" s="52" t="e">
        <f t="shared" si="52"/>
        <v>#DIV/0!</v>
      </c>
      <c r="M164" s="52" t="e">
        <f t="shared" si="52"/>
        <v>#DIV/0!</v>
      </c>
      <c r="N164" s="52">
        <f t="shared" si="52"/>
        <v>107.55466666666666</v>
      </c>
      <c r="O164" s="52">
        <f t="shared" si="52"/>
        <v>141.94333333333336</v>
      </c>
      <c r="P164" s="52">
        <f t="shared" si="52"/>
        <v>552.81926666666664</v>
      </c>
      <c r="Q164" s="52">
        <f t="shared" si="52"/>
        <v>416.71066666666667</v>
      </c>
      <c r="R164" s="52">
        <f t="shared" si="52"/>
        <v>232586.97020000001</v>
      </c>
      <c r="S164" s="52">
        <f t="shared" si="52"/>
        <v>5235.7766666666676</v>
      </c>
      <c r="T164" s="52">
        <f t="shared" si="52"/>
        <v>79771.767833333332</v>
      </c>
      <c r="U164" s="52">
        <f t="shared" si="52"/>
        <v>20274.671733333333</v>
      </c>
      <c r="V164" s="52">
        <f t="shared" si="52"/>
        <v>352.84189999999995</v>
      </c>
      <c r="W164" s="52">
        <f t="shared" si="52"/>
        <v>7645.1127999999999</v>
      </c>
      <c r="X164" s="52">
        <f t="shared" si="52"/>
        <v>14046.0075</v>
      </c>
      <c r="Y164" s="52">
        <f t="shared" si="52"/>
        <v>17915.9575</v>
      </c>
      <c r="Z164" s="52">
        <f t="shared" si="52"/>
        <v>2305.1999999999998</v>
      </c>
      <c r="AA164" s="52">
        <f t="shared" si="52"/>
        <v>497550.04665183998</v>
      </c>
      <c r="AB164" s="52">
        <f t="shared" si="52"/>
        <v>8733.7990576666671</v>
      </c>
      <c r="AC164" s="52">
        <f t="shared" si="52"/>
        <v>150728.75532108333</v>
      </c>
      <c r="AD164" s="52">
        <f t="shared" si="52"/>
        <v>28986.698177146667</v>
      </c>
      <c r="AE164" s="52">
        <f t="shared" si="52"/>
        <v>455.58946128000002</v>
      </c>
      <c r="AF164" s="52">
        <f t="shared" si="52"/>
        <v>12677.126044959999</v>
      </c>
      <c r="AG164" s="52">
        <f t="shared" si="52"/>
        <v>19653.173694000001</v>
      </c>
      <c r="AH164" s="52">
        <f t="shared" si="52"/>
        <v>21581.5624045</v>
      </c>
      <c r="AI164" s="52">
        <f t="shared" si="52"/>
        <v>5282.5963199999997</v>
      </c>
      <c r="AJ164" s="52">
        <f t="shared" si="52"/>
        <v>745649.34713247663</v>
      </c>
      <c r="AK164" s="52">
        <f t="shared" si="52"/>
        <v>66.695899665012035</v>
      </c>
      <c r="AL164" s="52">
        <f t="shared" si="52"/>
        <v>1.181595800521398</v>
      </c>
      <c r="AM164" s="52">
        <f t="shared" si="52"/>
        <v>20.248699680023631</v>
      </c>
      <c r="AN164" s="52">
        <f t="shared" si="52"/>
        <v>3.8757370835609701</v>
      </c>
      <c r="AO164" s="52">
        <f t="shared" si="52"/>
        <v>6.1429617642963737E-2</v>
      </c>
      <c r="AP164" s="52">
        <f t="shared" si="52"/>
        <v>1.6774207487660966</v>
      </c>
      <c r="AQ164" s="52">
        <f t="shared" si="52"/>
        <v>2.6444599486791298</v>
      </c>
      <c r="AR164" s="52">
        <f t="shared" si="52"/>
        <v>2.9015149161488534</v>
      </c>
      <c r="AS164" s="52">
        <f t="shared" si="52"/>
        <v>0.7132425396449249</v>
      </c>
      <c r="AT164" s="52">
        <f t="shared" si="52"/>
        <v>100</v>
      </c>
    </row>
    <row r="165" spans="1:46" s="52" customFormat="1" x14ac:dyDescent="0.2">
      <c r="A165" s="51"/>
      <c r="B165" s="51" t="s">
        <v>943</v>
      </c>
      <c r="C165" s="51"/>
      <c r="D165" s="52">
        <f>(_xlfn.STDEV.S(D161:D163)/AVERAGE(D161:D163)*100)</f>
        <v>6.7424636353952865</v>
      </c>
      <c r="E165" s="52">
        <f t="shared" ref="E165:AT165" si="53">(_xlfn.STDEV.S(E161:E163)/AVERAGE(E161:E163)*100)</f>
        <v>11.736668700325097</v>
      </c>
      <c r="F165" s="52">
        <f t="shared" si="53"/>
        <v>9.5212039705953906</v>
      </c>
      <c r="G165" s="52">
        <f t="shared" si="53"/>
        <v>11.180380477555872</v>
      </c>
      <c r="H165" s="52">
        <f t="shared" si="53"/>
        <v>13.734818035973806</v>
      </c>
      <c r="I165" s="52">
        <f t="shared" si="53"/>
        <v>16.460422247646854</v>
      </c>
      <c r="J165" s="52">
        <f t="shared" si="53"/>
        <v>21.215242638242966</v>
      </c>
      <c r="K165" s="52">
        <f t="shared" si="53"/>
        <v>39.874730501322077</v>
      </c>
      <c r="L165" s="52" t="e">
        <f t="shared" si="53"/>
        <v>#DIV/0!</v>
      </c>
      <c r="M165" s="52" t="e">
        <f t="shared" si="53"/>
        <v>#DIV/0!</v>
      </c>
      <c r="N165" s="52">
        <f t="shared" si="53"/>
        <v>11.34515467268464</v>
      </c>
      <c r="O165" s="52">
        <f t="shared" si="53"/>
        <v>6.614323035168038</v>
      </c>
      <c r="P165" s="52">
        <f t="shared" si="53"/>
        <v>16.969795948042478</v>
      </c>
      <c r="Q165" s="52">
        <f t="shared" si="53"/>
        <v>79.673154081316639</v>
      </c>
      <c r="R165" s="52">
        <f t="shared" si="53"/>
        <v>9.5659347694381118</v>
      </c>
      <c r="S165" s="52">
        <f t="shared" si="53"/>
        <v>8.2250009345227166</v>
      </c>
      <c r="T165" s="52">
        <f t="shared" si="53"/>
        <v>6.3669994600764097</v>
      </c>
      <c r="U165" s="52">
        <f t="shared" si="53"/>
        <v>14.019860476339527</v>
      </c>
      <c r="V165" s="52">
        <f t="shared" si="53"/>
        <v>22.950577765920087</v>
      </c>
      <c r="W165" s="52">
        <f t="shared" si="53"/>
        <v>32.778507439158169</v>
      </c>
      <c r="X165" s="52">
        <f t="shared" si="53"/>
        <v>3.4827377781216668</v>
      </c>
      <c r="Y165" s="52">
        <f t="shared" si="53"/>
        <v>6.4101793660061954</v>
      </c>
      <c r="Z165" s="52">
        <f t="shared" si="53"/>
        <v>11.85296372466965</v>
      </c>
      <c r="AA165" s="52">
        <f t="shared" si="53"/>
        <v>9.5659347694381047</v>
      </c>
      <c r="AB165" s="52">
        <f t="shared" si="53"/>
        <v>8.2250009345227166</v>
      </c>
      <c r="AC165" s="52">
        <f t="shared" si="53"/>
        <v>6.3669994600764186</v>
      </c>
      <c r="AD165" s="52">
        <f t="shared" si="53"/>
        <v>14.019860476339582</v>
      </c>
      <c r="AE165" s="52">
        <f t="shared" si="53"/>
        <v>22.950577765920009</v>
      </c>
      <c r="AF165" s="52">
        <f t="shared" si="53"/>
        <v>32.778507439158318</v>
      </c>
      <c r="AG165" s="52">
        <f t="shared" si="53"/>
        <v>3.4827377781216695</v>
      </c>
      <c r="AH165" s="52">
        <f t="shared" si="53"/>
        <v>6.4101793660061883</v>
      </c>
      <c r="AI165" s="52">
        <f t="shared" si="53"/>
        <v>11.85296372466965</v>
      </c>
      <c r="AJ165" s="52">
        <f t="shared" si="53"/>
        <v>8.5915994007509706</v>
      </c>
      <c r="AK165" s="52">
        <f t="shared" si="53"/>
        <v>1.5683914254643647</v>
      </c>
      <c r="AL165" s="52">
        <f t="shared" si="53"/>
        <v>15.915665925744621</v>
      </c>
      <c r="AM165" s="52">
        <f t="shared" si="53"/>
        <v>4.4795310086909206</v>
      </c>
      <c r="AN165" s="52">
        <f t="shared" si="53"/>
        <v>5.2978074965011004</v>
      </c>
      <c r="AO165" s="52">
        <f t="shared" si="53"/>
        <v>25.20511935757289</v>
      </c>
      <c r="AP165" s="52">
        <f t="shared" si="53"/>
        <v>24.027723061042416</v>
      </c>
      <c r="AQ165" s="52">
        <f t="shared" si="53"/>
        <v>6.2923205784103944</v>
      </c>
      <c r="AR165" s="52">
        <f t="shared" si="53"/>
        <v>6.6887773552299095</v>
      </c>
      <c r="AS165" s="52">
        <f t="shared" si="53"/>
        <v>16.203329193201551</v>
      </c>
      <c r="AT165" s="52">
        <f t="shared" si="53"/>
        <v>0</v>
      </c>
    </row>
    <row r="166" spans="1:46" s="54" customFormat="1" x14ac:dyDescent="0.2">
      <c r="A166" s="53" t="s">
        <v>1219</v>
      </c>
      <c r="B166" s="53" t="s">
        <v>1428</v>
      </c>
      <c r="C166" s="53">
        <v>121.85</v>
      </c>
      <c r="D166" s="54">
        <v>16.283000000000001</v>
      </c>
      <c r="E166" s="54">
        <v>159.41</v>
      </c>
      <c r="F166" s="54">
        <v>39.597999999999999</v>
      </c>
      <c r="G166" s="54">
        <v>132.59</v>
      </c>
      <c r="H166" s="54">
        <v>124.4755</v>
      </c>
      <c r="I166" s="54">
        <v>205.01910000000001</v>
      </c>
      <c r="J166" s="54" t="s">
        <v>175</v>
      </c>
      <c r="K166" s="54">
        <v>275.06490000000002</v>
      </c>
      <c r="L166" s="54" t="s">
        <v>175</v>
      </c>
      <c r="M166" s="54" t="s">
        <v>175</v>
      </c>
      <c r="N166" s="54">
        <v>105.42400000000001</v>
      </c>
      <c r="O166" s="54">
        <v>193.17</v>
      </c>
      <c r="P166" s="54">
        <v>527.06730000000005</v>
      </c>
      <c r="Q166" s="54">
        <v>3429.0619999999999</v>
      </c>
      <c r="R166" s="54">
        <v>250585.97159999999</v>
      </c>
      <c r="S166" s="54">
        <v>5582.49</v>
      </c>
      <c r="T166" s="54">
        <v>81051.334000000003</v>
      </c>
      <c r="U166" s="54">
        <v>30724.231199999998</v>
      </c>
      <c r="V166" s="54">
        <v>366.46620000000001</v>
      </c>
      <c r="W166" s="54">
        <v>5574.6288000000004</v>
      </c>
      <c r="X166" s="54">
        <v>18098.241000000002</v>
      </c>
      <c r="Y166" s="54">
        <v>22766.373</v>
      </c>
      <c r="Z166" s="54">
        <v>2107.08</v>
      </c>
      <c r="AA166" s="54">
        <v>536053.51044672006</v>
      </c>
      <c r="AB166" s="54">
        <v>9312.1515689999997</v>
      </c>
      <c r="AC166" s="54">
        <v>153146.495593</v>
      </c>
      <c r="AD166" s="54">
        <v>43926.433346639998</v>
      </c>
      <c r="AE166" s="54">
        <v>473.18115743999999</v>
      </c>
      <c r="AF166" s="54">
        <v>9243.8494761599995</v>
      </c>
      <c r="AG166" s="54">
        <v>25323.058807199999</v>
      </c>
      <c r="AH166" s="54">
        <v>27424.372915799999</v>
      </c>
      <c r="AI166" s="54">
        <v>4828.5845280000003</v>
      </c>
      <c r="AJ166" s="54">
        <v>809731.63783996005</v>
      </c>
      <c r="AK166" s="54">
        <v>66.201378999676507</v>
      </c>
      <c r="AL166" s="54">
        <v>1.1500293595840101</v>
      </c>
      <c r="AM166" s="54">
        <v>18.9132409351737</v>
      </c>
      <c r="AN166" s="54">
        <v>5.4248137646959398</v>
      </c>
      <c r="AO166" s="54">
        <v>5.8436787613024198E-2</v>
      </c>
      <c r="AP166" s="54">
        <v>1.14159420778209</v>
      </c>
      <c r="AQ166" s="54">
        <v>3.1273396794463602</v>
      </c>
      <c r="AR166" s="54">
        <v>3.3868471520956298</v>
      </c>
      <c r="AS166" s="54">
        <v>0.59631911393270098</v>
      </c>
      <c r="AT166" s="54">
        <v>100</v>
      </c>
    </row>
    <row r="167" spans="1:46" s="47" customFormat="1" x14ac:dyDescent="0.2">
      <c r="A167" s="21" t="s">
        <v>1220</v>
      </c>
      <c r="B167" s="21" t="s">
        <v>1395</v>
      </c>
      <c r="C167" s="21">
        <v>121.62</v>
      </c>
      <c r="D167" s="47">
        <v>14.9245</v>
      </c>
      <c r="E167" s="47">
        <v>142.96</v>
      </c>
      <c r="F167" s="47">
        <v>29.795999999999999</v>
      </c>
      <c r="G167" s="47">
        <v>117.01</v>
      </c>
      <c r="H167" s="47">
        <v>94.203800000000001</v>
      </c>
      <c r="I167" s="47">
        <v>14.337</v>
      </c>
      <c r="J167" s="47">
        <v>18.1784</v>
      </c>
      <c r="K167" s="47">
        <v>91.966499999999996</v>
      </c>
      <c r="L167" s="47" t="s">
        <v>175</v>
      </c>
      <c r="M167" s="47" t="s">
        <v>175</v>
      </c>
      <c r="N167" s="47">
        <v>100.16800000000001</v>
      </c>
      <c r="O167" s="47">
        <v>144.9</v>
      </c>
      <c r="P167" s="47">
        <v>450.78960000000001</v>
      </c>
      <c r="Q167" s="47">
        <v>117.078</v>
      </c>
      <c r="R167" s="47">
        <v>238389.89780000001</v>
      </c>
      <c r="S167" s="47">
        <v>4763.24</v>
      </c>
      <c r="T167" s="47">
        <v>84067.192299999995</v>
      </c>
      <c r="U167" s="47">
        <v>22852.2736</v>
      </c>
      <c r="V167" s="47">
        <v>155.06610000000001</v>
      </c>
      <c r="W167" s="47">
        <v>9000.5213999999996</v>
      </c>
      <c r="X167" s="47">
        <v>17010.021000000001</v>
      </c>
      <c r="Y167" s="47">
        <v>17116.7955</v>
      </c>
      <c r="Z167" s="47">
        <v>2289.85</v>
      </c>
      <c r="AA167" s="47">
        <v>509963.66937376</v>
      </c>
      <c r="AB167" s="47">
        <v>7945.5606440000001</v>
      </c>
      <c r="AC167" s="47">
        <v>158844.95985084999</v>
      </c>
      <c r="AD167" s="47">
        <v>32671.89556592</v>
      </c>
      <c r="AE167" s="47">
        <v>200.22134832</v>
      </c>
      <c r="AF167" s="47">
        <v>14924.664585480001</v>
      </c>
      <c r="AG167" s="47">
        <v>23800.421383199999</v>
      </c>
      <c r="AH167" s="47">
        <v>20618.891859300002</v>
      </c>
      <c r="AI167" s="47">
        <v>5247.4202599999999</v>
      </c>
      <c r="AJ167" s="47">
        <v>774217.70487083006</v>
      </c>
      <c r="AK167" s="47">
        <v>65.868252064687894</v>
      </c>
      <c r="AL167" s="47">
        <v>1.02626956139238</v>
      </c>
      <c r="AM167" s="47">
        <v>20.516833811925199</v>
      </c>
      <c r="AN167" s="47">
        <v>4.21998817133366</v>
      </c>
      <c r="AO167" s="47">
        <v>2.5861117236191999E-2</v>
      </c>
      <c r="AP167" s="47">
        <v>1.92770902700682</v>
      </c>
      <c r="AQ167" s="47">
        <v>3.0741251760925401</v>
      </c>
      <c r="AR167" s="47">
        <v>2.6631904346258799</v>
      </c>
      <c r="AS167" s="47">
        <v>0.67777063569935703</v>
      </c>
      <c r="AT167" s="47">
        <v>100</v>
      </c>
    </row>
    <row r="168" spans="1:46" s="47" customFormat="1" x14ac:dyDescent="0.2">
      <c r="A168" s="21" t="s">
        <v>1222</v>
      </c>
      <c r="B168" s="21" t="s">
        <v>1396</v>
      </c>
      <c r="C168" s="21">
        <v>121.41</v>
      </c>
      <c r="D168" s="47">
        <v>16.890999999999998</v>
      </c>
      <c r="E168" s="47">
        <v>139.27000000000001</v>
      </c>
      <c r="F168" s="47">
        <v>31.082999999999998</v>
      </c>
      <c r="G168" s="47">
        <v>143.46</v>
      </c>
      <c r="H168" s="47">
        <v>112.5996</v>
      </c>
      <c r="I168" s="47">
        <v>24.302099999999999</v>
      </c>
      <c r="J168" s="47">
        <v>18.835599999999999</v>
      </c>
      <c r="K168" s="47">
        <v>106.4115</v>
      </c>
      <c r="L168" s="47" t="s">
        <v>175</v>
      </c>
      <c r="M168" s="47" t="s">
        <v>175</v>
      </c>
      <c r="N168" s="47">
        <v>103.55200000000001</v>
      </c>
      <c r="O168" s="47">
        <v>146.43</v>
      </c>
      <c r="P168" s="47">
        <v>530.25009999999997</v>
      </c>
      <c r="Q168" s="47">
        <v>124.995</v>
      </c>
      <c r="R168" s="47">
        <v>224374.2598</v>
      </c>
      <c r="S168" s="47">
        <v>4147.78</v>
      </c>
      <c r="T168" s="47">
        <v>76071.659299999999</v>
      </c>
      <c r="U168" s="47">
        <v>24961.747200000002</v>
      </c>
      <c r="V168" s="47">
        <v>234.93</v>
      </c>
      <c r="W168" s="47">
        <v>7519.1531999999997</v>
      </c>
      <c r="X168" s="47">
        <v>12447.477000000001</v>
      </c>
      <c r="Y168" s="47">
        <v>19661.701499999999</v>
      </c>
      <c r="Z168" s="47">
        <v>1762.35</v>
      </c>
      <c r="AA168" s="47">
        <v>479981.41656416003</v>
      </c>
      <c r="AB168" s="47">
        <v>6918.9118179999996</v>
      </c>
      <c r="AC168" s="47">
        <v>143737.40024734999</v>
      </c>
      <c r="AD168" s="47">
        <v>35687.809971839997</v>
      </c>
      <c r="AE168" s="47">
        <v>303.34161599999999</v>
      </c>
      <c r="AF168" s="47">
        <v>12468.25983624</v>
      </c>
      <c r="AG168" s="47">
        <v>17416.509818400002</v>
      </c>
      <c r="AH168" s="47">
        <v>23684.485626900001</v>
      </c>
      <c r="AI168" s="47">
        <v>4038.6012599999999</v>
      </c>
      <c r="AJ168" s="47">
        <v>724236.73675888998</v>
      </c>
      <c r="AK168" s="47">
        <v>66.274105165139304</v>
      </c>
      <c r="AL168" s="47">
        <v>0.95533842275987901</v>
      </c>
      <c r="AM168" s="47">
        <v>19.846742501713599</v>
      </c>
      <c r="AN168" s="47">
        <v>4.9276442578086197</v>
      </c>
      <c r="AO168" s="47">
        <v>4.1884317738080601E-2</v>
      </c>
      <c r="AP168" s="47">
        <v>1.7215724090492901</v>
      </c>
      <c r="AQ168" s="47">
        <v>2.40480894359799</v>
      </c>
      <c r="AR168" s="47">
        <v>3.2702684667575701</v>
      </c>
      <c r="AS168" s="47">
        <v>0.55763551543568202</v>
      </c>
      <c r="AT168" s="47">
        <v>100</v>
      </c>
    </row>
    <row r="169" spans="1:46" s="47" customFormat="1" x14ac:dyDescent="0.2">
      <c r="A169" s="21" t="s">
        <v>1223</v>
      </c>
      <c r="B169" s="21" t="s">
        <v>1397</v>
      </c>
      <c r="C169" s="21">
        <v>122.18</v>
      </c>
      <c r="D169" s="47">
        <v>17.632000000000001</v>
      </c>
      <c r="E169" s="47">
        <v>166.27</v>
      </c>
      <c r="F169" s="50">
        <v>38.090000000000003</v>
      </c>
      <c r="G169" s="47">
        <v>112.86</v>
      </c>
      <c r="H169" s="47">
        <v>117.1831</v>
      </c>
      <c r="I169" s="47">
        <v>18.000900000000001</v>
      </c>
      <c r="J169" s="47">
        <v>22.803599999999999</v>
      </c>
      <c r="K169" s="47">
        <v>130.44370000000001</v>
      </c>
      <c r="L169" s="47" t="s">
        <v>175</v>
      </c>
      <c r="M169" s="47" t="s">
        <v>175</v>
      </c>
      <c r="N169" s="50">
        <v>147.57599999999999</v>
      </c>
      <c r="O169" s="50">
        <v>173.14</v>
      </c>
      <c r="P169" s="50">
        <v>328.48540000000003</v>
      </c>
      <c r="Q169" s="47">
        <v>121.18600000000001</v>
      </c>
      <c r="R169" s="47">
        <v>239562.06700000001</v>
      </c>
      <c r="S169" s="47">
        <v>5260.73</v>
      </c>
      <c r="T169" s="47">
        <v>93104.475099999996</v>
      </c>
      <c r="U169" s="47">
        <v>31477.2016</v>
      </c>
      <c r="V169" s="47">
        <v>302.03879999999998</v>
      </c>
      <c r="W169" s="47">
        <v>11687.3874</v>
      </c>
      <c r="X169" s="47">
        <v>13788.285</v>
      </c>
      <c r="Y169" s="47">
        <v>18984.440999999999</v>
      </c>
      <c r="Z169" s="47">
        <v>2163.7800000000002</v>
      </c>
      <c r="AA169" s="47">
        <v>512471.17372640001</v>
      </c>
      <c r="AB169" s="47">
        <v>8775.4237130000001</v>
      </c>
      <c r="AC169" s="47">
        <v>175920.90570145001</v>
      </c>
      <c r="AD169" s="47">
        <v>45002.955127519999</v>
      </c>
      <c r="AE169" s="47">
        <v>389.99249856</v>
      </c>
      <c r="AF169" s="47">
        <v>19380.025786679998</v>
      </c>
      <c r="AG169" s="47">
        <v>19292.568372000002</v>
      </c>
      <c r="AH169" s="47">
        <v>22868.657628600002</v>
      </c>
      <c r="AI169" s="47">
        <v>4958.5182480000003</v>
      </c>
      <c r="AJ169" s="47">
        <v>809060.22080221004</v>
      </c>
      <c r="AK169" s="47">
        <v>63.341536334374197</v>
      </c>
      <c r="AL169" s="47">
        <v>1.08464407066002</v>
      </c>
      <c r="AM169" s="47">
        <v>21.7438580192484</v>
      </c>
      <c r="AN169" s="47">
        <v>5.5623739704935797</v>
      </c>
      <c r="AO169" s="47">
        <v>4.8203148360613901E-2</v>
      </c>
      <c r="AP169" s="47">
        <v>2.3953749409981002</v>
      </c>
      <c r="AQ169" s="47">
        <v>2.3845651876038101</v>
      </c>
      <c r="AR169" s="47">
        <v>2.8265705123810099</v>
      </c>
      <c r="AS169" s="47">
        <v>0.61287381588029</v>
      </c>
      <c r="AT169" s="47">
        <v>100</v>
      </c>
    </row>
    <row r="170" spans="1:46" s="52" customFormat="1" x14ac:dyDescent="0.2">
      <c r="A170" s="51" t="s">
        <v>1455</v>
      </c>
      <c r="B170" s="51" t="s">
        <v>942</v>
      </c>
      <c r="C170" s="51"/>
      <c r="D170" s="52">
        <f>AVERAGE(D167:D169)</f>
        <v>16.482500000000002</v>
      </c>
      <c r="E170" s="52">
        <f t="shared" ref="E170:AT170" si="54">AVERAGE(E167:E169)</f>
        <v>149.5</v>
      </c>
      <c r="F170" s="52">
        <f t="shared" si="54"/>
        <v>32.989666666666665</v>
      </c>
      <c r="G170" s="52">
        <f t="shared" si="54"/>
        <v>124.44333333333334</v>
      </c>
      <c r="H170" s="52">
        <f t="shared" si="54"/>
        <v>107.99549999999999</v>
      </c>
      <c r="I170" s="52">
        <f t="shared" si="54"/>
        <v>18.88</v>
      </c>
      <c r="J170" s="52">
        <f t="shared" si="54"/>
        <v>19.9392</v>
      </c>
      <c r="K170" s="52">
        <f t="shared" si="54"/>
        <v>109.60723333333333</v>
      </c>
      <c r="L170" s="52" t="e">
        <f t="shared" si="54"/>
        <v>#DIV/0!</v>
      </c>
      <c r="M170" s="52" t="e">
        <f t="shared" si="54"/>
        <v>#DIV/0!</v>
      </c>
      <c r="N170" s="52">
        <f t="shared" si="54"/>
        <v>117.09866666666669</v>
      </c>
      <c r="O170" s="52">
        <f t="shared" si="54"/>
        <v>154.82333333333335</v>
      </c>
      <c r="P170" s="52">
        <f t="shared" si="54"/>
        <v>436.50836666666669</v>
      </c>
      <c r="Q170" s="52">
        <f t="shared" si="54"/>
        <v>121.08633333333334</v>
      </c>
      <c r="R170" s="52">
        <f t="shared" si="54"/>
        <v>234108.74153333335</v>
      </c>
      <c r="S170" s="52">
        <f t="shared" si="54"/>
        <v>4723.916666666667</v>
      </c>
      <c r="T170" s="52">
        <f t="shared" si="54"/>
        <v>84414.44223333332</v>
      </c>
      <c r="U170" s="52">
        <f t="shared" si="54"/>
        <v>26430.407466666667</v>
      </c>
      <c r="V170" s="52">
        <f t="shared" si="54"/>
        <v>230.67830000000001</v>
      </c>
      <c r="W170" s="52">
        <f t="shared" si="54"/>
        <v>9402.3539999999994</v>
      </c>
      <c r="X170" s="52">
        <f t="shared" si="54"/>
        <v>14415.260999999999</v>
      </c>
      <c r="Y170" s="52">
        <f t="shared" si="54"/>
        <v>18587.646000000001</v>
      </c>
      <c r="Z170" s="52">
        <f t="shared" si="54"/>
        <v>2071.9933333333333</v>
      </c>
      <c r="AA170" s="52">
        <f t="shared" si="54"/>
        <v>500805.41988810664</v>
      </c>
      <c r="AB170" s="52">
        <f t="shared" si="54"/>
        <v>7879.9653916666675</v>
      </c>
      <c r="AC170" s="52">
        <f t="shared" si="54"/>
        <v>159501.08859988334</v>
      </c>
      <c r="AD170" s="52">
        <f t="shared" si="54"/>
        <v>37787.553555093327</v>
      </c>
      <c r="AE170" s="52">
        <f t="shared" si="54"/>
        <v>297.85182096</v>
      </c>
      <c r="AF170" s="52">
        <f t="shared" si="54"/>
        <v>15590.983402799999</v>
      </c>
      <c r="AG170" s="52">
        <f t="shared" si="54"/>
        <v>20169.833191200003</v>
      </c>
      <c r="AH170" s="52">
        <f t="shared" si="54"/>
        <v>22390.678371600003</v>
      </c>
      <c r="AI170" s="52">
        <f t="shared" si="54"/>
        <v>4748.1799226666672</v>
      </c>
      <c r="AJ170" s="52">
        <f t="shared" si="54"/>
        <v>769171.55414397677</v>
      </c>
      <c r="AK170" s="52">
        <f t="shared" si="54"/>
        <v>65.161297854733803</v>
      </c>
      <c r="AL170" s="52">
        <f t="shared" si="54"/>
        <v>1.0220840182707598</v>
      </c>
      <c r="AM170" s="52">
        <f t="shared" si="54"/>
        <v>20.702478110962399</v>
      </c>
      <c r="AN170" s="52">
        <f t="shared" si="54"/>
        <v>4.9033354665452871</v>
      </c>
      <c r="AO170" s="52">
        <f t="shared" si="54"/>
        <v>3.86495277782955E-2</v>
      </c>
      <c r="AP170" s="52">
        <f t="shared" si="54"/>
        <v>2.0148854590180698</v>
      </c>
      <c r="AQ170" s="52">
        <f t="shared" si="54"/>
        <v>2.6211664357647799</v>
      </c>
      <c r="AR170" s="52">
        <f t="shared" si="54"/>
        <v>2.9200098045881533</v>
      </c>
      <c r="AS170" s="52">
        <f t="shared" si="54"/>
        <v>0.61609332233844294</v>
      </c>
      <c r="AT170" s="52">
        <f t="shared" si="54"/>
        <v>100</v>
      </c>
    </row>
    <row r="171" spans="1:46" s="52" customFormat="1" x14ac:dyDescent="0.2">
      <c r="A171" s="51"/>
      <c r="B171" s="51" t="s">
        <v>943</v>
      </c>
      <c r="C171" s="51"/>
      <c r="D171" s="52">
        <f>(_xlfn.STDEV.S(D167:D169)/AVERAGE(D167:D169)*100)</f>
        <v>8.4890741880112444</v>
      </c>
      <c r="E171" s="52">
        <f t="shared" ref="E171:AT171" si="55">(_xlfn.STDEV.S(E167:E169)/AVERAGE(E167:E169)*100)</f>
        <v>9.7926215801089072</v>
      </c>
      <c r="F171" s="52">
        <f t="shared" si="55"/>
        <v>13.530439085217891</v>
      </c>
      <c r="G171" s="52">
        <f t="shared" si="55"/>
        <v>13.338698842334553</v>
      </c>
      <c r="H171" s="52">
        <f t="shared" si="55"/>
        <v>11.261432476507704</v>
      </c>
      <c r="I171" s="52">
        <f t="shared" si="55"/>
        <v>26.696920907428645</v>
      </c>
      <c r="J171" s="52">
        <f t="shared" si="55"/>
        <v>12.549714263119292</v>
      </c>
      <c r="K171" s="52">
        <f t="shared" si="55"/>
        <v>17.732997035409298</v>
      </c>
      <c r="L171" s="52" t="e">
        <f t="shared" si="55"/>
        <v>#DIV/0!</v>
      </c>
      <c r="M171" s="52" t="e">
        <f t="shared" si="55"/>
        <v>#DIV/0!</v>
      </c>
      <c r="N171" s="52">
        <f t="shared" si="55"/>
        <v>22.586356440515456</v>
      </c>
      <c r="O171" s="52">
        <f t="shared" si="55"/>
        <v>10.257584673028219</v>
      </c>
      <c r="P171" s="52">
        <f t="shared" si="55"/>
        <v>23.284240790559039</v>
      </c>
      <c r="Q171" s="52">
        <f t="shared" si="55"/>
        <v>3.2699321242237485</v>
      </c>
      <c r="R171" s="52">
        <f t="shared" si="55"/>
        <v>3.6097142269615379</v>
      </c>
      <c r="S171" s="52">
        <f t="shared" si="55"/>
        <v>11.801987841662843</v>
      </c>
      <c r="T171" s="52">
        <f t="shared" si="55"/>
        <v>10.095092247320672</v>
      </c>
      <c r="U171" s="52">
        <f t="shared" si="55"/>
        <v>17.011152761885661</v>
      </c>
      <c r="V171" s="52">
        <f t="shared" si="55"/>
        <v>31.896601742606062</v>
      </c>
      <c r="W171" s="52">
        <f t="shared" si="55"/>
        <v>22.472786425451581</v>
      </c>
      <c r="X171" s="52">
        <f t="shared" si="55"/>
        <v>16.267483731593899</v>
      </c>
      <c r="Y171" s="52">
        <f t="shared" si="55"/>
        <v>7.0909297880475339</v>
      </c>
      <c r="Z171" s="52">
        <f t="shared" si="55"/>
        <v>13.294833715573118</v>
      </c>
      <c r="AA171" s="52">
        <f t="shared" si="55"/>
        <v>3.6097142269615343</v>
      </c>
      <c r="AB171" s="52">
        <f t="shared" si="55"/>
        <v>11.801987841662848</v>
      </c>
      <c r="AC171" s="52">
        <f t="shared" si="55"/>
        <v>10.095092247320679</v>
      </c>
      <c r="AD171" s="52">
        <f t="shared" si="55"/>
        <v>17.011152761885747</v>
      </c>
      <c r="AE171" s="52">
        <f t="shared" si="55"/>
        <v>31.896601742606034</v>
      </c>
      <c r="AF171" s="52">
        <f t="shared" si="55"/>
        <v>22.472786425451634</v>
      </c>
      <c r="AG171" s="52">
        <f t="shared" si="55"/>
        <v>16.267483731593671</v>
      </c>
      <c r="AH171" s="52">
        <f t="shared" si="55"/>
        <v>7.0909297880475339</v>
      </c>
      <c r="AI171" s="52">
        <f t="shared" si="55"/>
        <v>13.294833715572945</v>
      </c>
      <c r="AJ171" s="52">
        <f t="shared" si="55"/>
        <v>5.5431449644093336</v>
      </c>
      <c r="AK171" s="52">
        <f t="shared" si="55"/>
        <v>2.4385192504962636</v>
      </c>
      <c r="AL171" s="52">
        <f t="shared" si="55"/>
        <v>6.3355218975435612</v>
      </c>
      <c r="AM171" s="52">
        <f t="shared" si="55"/>
        <v>4.6472026256880561</v>
      </c>
      <c r="AN171" s="52">
        <f t="shared" si="55"/>
        <v>13.695227921955885</v>
      </c>
      <c r="AO171" s="52">
        <f t="shared" si="55"/>
        <v>29.798350676019105</v>
      </c>
      <c r="AP171" s="52">
        <f t="shared" si="55"/>
        <v>17.135306749022806</v>
      </c>
      <c r="AQ171" s="52">
        <f t="shared" si="55"/>
        <v>14.970599989485681</v>
      </c>
      <c r="AR171" s="52">
        <f t="shared" si="55"/>
        <v>10.758192357889945</v>
      </c>
      <c r="AS171" s="52">
        <f t="shared" si="55"/>
        <v>9.7602478239561279</v>
      </c>
      <c r="AT171" s="52">
        <f t="shared" si="55"/>
        <v>0</v>
      </c>
    </row>
    <row r="172" spans="1:46" s="54" customFormat="1" x14ac:dyDescent="0.2">
      <c r="A172" s="53" t="s">
        <v>1224</v>
      </c>
      <c r="B172" s="53" t="s">
        <v>1428</v>
      </c>
      <c r="C172" s="53">
        <v>123.26</v>
      </c>
      <c r="D172" s="54">
        <v>18.0595</v>
      </c>
      <c r="E172" s="54">
        <v>161.96</v>
      </c>
      <c r="F172" s="54">
        <v>26.91</v>
      </c>
      <c r="G172" s="54">
        <v>102.04</v>
      </c>
      <c r="H172" s="54">
        <v>118.1101</v>
      </c>
      <c r="I172" s="54">
        <v>22.089600000000001</v>
      </c>
      <c r="J172" s="54">
        <v>18.91</v>
      </c>
      <c r="K172" s="54">
        <v>328.08339999999998</v>
      </c>
      <c r="L172" s="54" t="s">
        <v>175</v>
      </c>
      <c r="M172" s="54" t="s">
        <v>175</v>
      </c>
      <c r="N172" s="54">
        <v>136.488</v>
      </c>
      <c r="O172" s="54">
        <v>168.21</v>
      </c>
      <c r="P172" s="54">
        <v>391.8202</v>
      </c>
      <c r="Q172" s="54">
        <v>558.16800000000001</v>
      </c>
      <c r="R172" s="54">
        <v>218153.71340000001</v>
      </c>
      <c r="S172" s="54">
        <v>5816.03</v>
      </c>
      <c r="T172" s="54">
        <v>64004.895499999999</v>
      </c>
      <c r="U172" s="54">
        <v>26979.430400000001</v>
      </c>
      <c r="V172" s="54">
        <v>231.00630000000001</v>
      </c>
      <c r="W172" s="54">
        <v>5449.9769999999999</v>
      </c>
      <c r="X172" s="54">
        <v>15293.113499999999</v>
      </c>
      <c r="Y172" s="54">
        <v>21493.08</v>
      </c>
      <c r="Z172" s="54">
        <v>2441.41</v>
      </c>
      <c r="AA172" s="54">
        <v>466674.42370528</v>
      </c>
      <c r="AB172" s="54">
        <v>9701.7196430000004</v>
      </c>
      <c r="AC172" s="54">
        <v>120937.25004725</v>
      </c>
      <c r="AD172" s="54">
        <v>38572.491642879999</v>
      </c>
      <c r="AE172" s="54">
        <v>298.27533455999998</v>
      </c>
      <c r="AF172" s="54">
        <v>9037.1518613999997</v>
      </c>
      <c r="AG172" s="54">
        <v>21398.124409200002</v>
      </c>
      <c r="AH172" s="54">
        <v>25890.564168000001</v>
      </c>
      <c r="AI172" s="54">
        <v>5594.7351559999997</v>
      </c>
      <c r="AJ172" s="54">
        <v>698104.73596756998</v>
      </c>
      <c r="AK172" s="54">
        <v>66.8487691977152</v>
      </c>
      <c r="AL172" s="54">
        <v>1.3897226509362499</v>
      </c>
      <c r="AM172" s="54">
        <v>17.3236541476304</v>
      </c>
      <c r="AN172" s="54">
        <v>5.5253158524155701</v>
      </c>
      <c r="AO172" s="54">
        <v>4.2726444785765802E-2</v>
      </c>
      <c r="AP172" s="54">
        <v>1.29452665134474</v>
      </c>
      <c r="AQ172" s="54">
        <v>3.0651739354757801</v>
      </c>
      <c r="AR172" s="54">
        <v>3.7086933856874298</v>
      </c>
      <c r="AS172" s="54">
        <v>0.80141773400888305</v>
      </c>
      <c r="AT172" s="54">
        <v>100</v>
      </c>
    </row>
    <row r="173" spans="1:46" s="47" customFormat="1" x14ac:dyDescent="0.2">
      <c r="A173" s="21" t="s">
        <v>1225</v>
      </c>
      <c r="B173" s="21" t="s">
        <v>1399</v>
      </c>
      <c r="C173" s="21">
        <v>120.68</v>
      </c>
      <c r="D173" s="47">
        <v>10.1365</v>
      </c>
      <c r="E173" s="50">
        <v>148.62</v>
      </c>
      <c r="F173" s="47">
        <v>32.396000000000001</v>
      </c>
      <c r="G173" s="47">
        <v>136.94</v>
      </c>
      <c r="H173" s="47">
        <v>68.597999999999999</v>
      </c>
      <c r="I173" s="47">
        <v>18.638100000000001</v>
      </c>
      <c r="J173" s="47">
        <v>18.6248</v>
      </c>
      <c r="K173" s="47">
        <v>110.9162</v>
      </c>
      <c r="L173" s="47" t="s">
        <v>175</v>
      </c>
      <c r="M173" s="47" t="s">
        <v>175</v>
      </c>
      <c r="N173" s="47">
        <v>121.736</v>
      </c>
      <c r="O173" s="47">
        <v>62.89</v>
      </c>
      <c r="P173" s="47">
        <v>793.03549999999996</v>
      </c>
      <c r="Q173" s="47">
        <v>420.83600000000001</v>
      </c>
      <c r="R173" s="47">
        <v>270134.77779999998</v>
      </c>
      <c r="S173" s="47">
        <v>3225.27</v>
      </c>
      <c r="T173" s="47">
        <v>63872.681600000004</v>
      </c>
      <c r="U173" s="47">
        <v>25734.082399999999</v>
      </c>
      <c r="V173" s="47">
        <v>557.50980000000004</v>
      </c>
      <c r="W173" s="47" t="s">
        <v>175</v>
      </c>
      <c r="X173" s="47">
        <v>10366.8285</v>
      </c>
      <c r="Y173" s="47">
        <v>13271.737499999999</v>
      </c>
      <c r="Z173" s="47">
        <v>9455.41</v>
      </c>
      <c r="AA173" s="47">
        <v>577872.31666976004</v>
      </c>
      <c r="AB173" s="47">
        <v>5380.0728870000003</v>
      </c>
      <c r="AC173" s="47">
        <v>120687.4318832</v>
      </c>
      <c r="AD173" s="47">
        <v>36792.017607280002</v>
      </c>
      <c r="AE173" s="47">
        <v>719.85665375999997</v>
      </c>
      <c r="AF173" s="47" t="s">
        <v>175</v>
      </c>
      <c r="AG173" s="47">
        <v>14505.2664372</v>
      </c>
      <c r="AH173" s="47">
        <v>15987.134992499999</v>
      </c>
      <c r="AI173" s="47">
        <v>21668.017555999999</v>
      </c>
      <c r="AJ173" s="47">
        <v>793612.11468670005</v>
      </c>
      <c r="AK173" s="47">
        <v>72.815460597888006</v>
      </c>
      <c r="AL173" s="47">
        <v>0.67792222263692703</v>
      </c>
      <c r="AM173" s="47">
        <v>15.2073575553776</v>
      </c>
      <c r="AN173" s="47">
        <v>4.6360201572533501</v>
      </c>
      <c r="AO173" s="47">
        <v>9.0706358993043204E-2</v>
      </c>
      <c r="AP173" s="47" t="s">
        <v>175</v>
      </c>
      <c r="AQ173" s="47">
        <v>1.82775264751677</v>
      </c>
      <c r="AR173" s="47">
        <v>2.01447718559732</v>
      </c>
      <c r="AS173" s="47">
        <v>2.7303032747369298</v>
      </c>
      <c r="AT173" s="47">
        <v>100</v>
      </c>
    </row>
    <row r="174" spans="1:46" s="47" customFormat="1" x14ac:dyDescent="0.2">
      <c r="A174" s="21" t="s">
        <v>1227</v>
      </c>
      <c r="B174" s="21" t="s">
        <v>1400</v>
      </c>
      <c r="C174" s="21">
        <v>121.65</v>
      </c>
      <c r="D174" s="47">
        <v>10.773</v>
      </c>
      <c r="E174" s="47">
        <v>191.69</v>
      </c>
      <c r="F174" s="47">
        <v>29.835000000000001</v>
      </c>
      <c r="G174" s="50">
        <v>171.43</v>
      </c>
      <c r="H174" s="47">
        <v>95.007199999999997</v>
      </c>
      <c r="I174" s="47">
        <v>17.009699999999999</v>
      </c>
      <c r="J174" s="47">
        <v>25.172000000000001</v>
      </c>
      <c r="K174" s="47">
        <v>261.90390000000002</v>
      </c>
      <c r="L174" s="47">
        <v>53.489400000000003</v>
      </c>
      <c r="M174" s="47">
        <v>60.161200000000001</v>
      </c>
      <c r="N174" s="47">
        <v>98.951999999999998</v>
      </c>
      <c r="O174" s="47">
        <v>67.760000000000005</v>
      </c>
      <c r="P174" s="50">
        <v>1025.4529</v>
      </c>
      <c r="Q174" s="50">
        <v>611.18200000000002</v>
      </c>
      <c r="R174" s="47">
        <v>189065.1298</v>
      </c>
      <c r="S174" s="47">
        <v>3550.54</v>
      </c>
      <c r="T174" s="47">
        <v>49623.683199999999</v>
      </c>
      <c r="U174" s="47">
        <v>25567.443200000002</v>
      </c>
      <c r="V174" s="47">
        <v>469.1712</v>
      </c>
      <c r="W174" s="47" t="s">
        <v>175</v>
      </c>
      <c r="X174" s="47">
        <v>19065.627</v>
      </c>
      <c r="Y174" s="47">
        <v>14907.081</v>
      </c>
      <c r="Z174" s="47">
        <v>8697.8799999999992</v>
      </c>
      <c r="AA174" s="47">
        <v>404448.12566815998</v>
      </c>
      <c r="AB174" s="47">
        <v>5922.6557739999998</v>
      </c>
      <c r="AC174" s="47">
        <v>93763.949406400003</v>
      </c>
      <c r="AD174" s="47">
        <v>36553.773543039999</v>
      </c>
      <c r="AE174" s="47">
        <v>605.79385344000002</v>
      </c>
      <c r="AF174" s="47" t="s">
        <v>175</v>
      </c>
      <c r="AG174" s="47">
        <v>26676.625298399998</v>
      </c>
      <c r="AH174" s="47">
        <v>17957.0697726</v>
      </c>
      <c r="AI174" s="47">
        <v>19932.061807999999</v>
      </c>
      <c r="AJ174" s="50">
        <v>605860.05512403999</v>
      </c>
      <c r="AK174" s="47">
        <v>66.756030909705004</v>
      </c>
      <c r="AL174" s="47">
        <v>0.97756168671450605</v>
      </c>
      <c r="AM174" s="47">
        <v>15.4761728576417</v>
      </c>
      <c r="AN174" s="47">
        <v>6.0333691310208897</v>
      </c>
      <c r="AO174" s="47">
        <v>9.9989073106325405E-2</v>
      </c>
      <c r="AP174" s="47" t="s">
        <v>175</v>
      </c>
      <c r="AQ174" s="47">
        <v>4.4031001999196704</v>
      </c>
      <c r="AR174" s="47">
        <v>2.9638972929026601</v>
      </c>
      <c r="AS174" s="47">
        <v>3.2898788489891801</v>
      </c>
      <c r="AT174" s="47">
        <v>100</v>
      </c>
    </row>
    <row r="175" spans="1:46" s="47" customFormat="1" x14ac:dyDescent="0.2">
      <c r="A175" s="21" t="s">
        <v>1228</v>
      </c>
      <c r="B175" s="21" t="s">
        <v>1401</v>
      </c>
      <c r="C175" s="21">
        <v>121.11</v>
      </c>
      <c r="D175" s="50">
        <v>15.656000000000001</v>
      </c>
      <c r="E175" s="47">
        <v>192.67</v>
      </c>
      <c r="F175" s="47">
        <v>31.629000000000001</v>
      </c>
      <c r="G175" s="47">
        <v>104.37</v>
      </c>
      <c r="H175" s="47">
        <v>108.5826</v>
      </c>
      <c r="I175" s="47">
        <v>24.284400000000002</v>
      </c>
      <c r="J175" s="47">
        <v>24.4404</v>
      </c>
      <c r="K175" s="47">
        <v>133.01169999999999</v>
      </c>
      <c r="L175" s="47">
        <v>42.019799999999996</v>
      </c>
      <c r="M175" s="47" t="s">
        <v>175</v>
      </c>
      <c r="N175" s="47">
        <v>124.2</v>
      </c>
      <c r="O175" s="50">
        <v>107.24</v>
      </c>
      <c r="P175" s="47">
        <v>701.6979</v>
      </c>
      <c r="Q175" s="47">
        <v>98.513999999999996</v>
      </c>
      <c r="R175" s="47">
        <v>279449.7928</v>
      </c>
      <c r="S175" s="47">
        <v>3763.61</v>
      </c>
      <c r="T175" s="47">
        <v>73985.238599999997</v>
      </c>
      <c r="U175" s="47">
        <v>31669.684799999999</v>
      </c>
      <c r="V175" s="47">
        <v>416.51490000000001</v>
      </c>
      <c r="W175" s="47">
        <v>10251.15</v>
      </c>
      <c r="X175" s="47">
        <v>8872.3529999999992</v>
      </c>
      <c r="Y175" s="47">
        <v>18567.076499999999</v>
      </c>
      <c r="Z175" s="47">
        <v>4883.8500000000004</v>
      </c>
      <c r="AA175" s="47">
        <v>597798.99675775995</v>
      </c>
      <c r="AB175" s="47">
        <v>6278.0778410000003</v>
      </c>
      <c r="AC175" s="47">
        <v>139795.10833469999</v>
      </c>
      <c r="AD175" s="47">
        <v>45278.14835856</v>
      </c>
      <c r="AE175" s="47">
        <v>537.80403888000001</v>
      </c>
      <c r="AF175" s="47">
        <v>16998.45693</v>
      </c>
      <c r="AG175" s="47">
        <v>12414.196317600001</v>
      </c>
      <c r="AH175" s="47">
        <v>22365.9003519</v>
      </c>
      <c r="AI175" s="47">
        <v>11191.83066</v>
      </c>
      <c r="AJ175" s="47">
        <v>852658.51959040004</v>
      </c>
      <c r="AK175" s="47">
        <v>70.110012745187902</v>
      </c>
      <c r="AL175" s="47">
        <v>0.73629450674061903</v>
      </c>
      <c r="AM175" s="47">
        <v>16.395204542359402</v>
      </c>
      <c r="AN175" s="47">
        <v>5.31023232844852</v>
      </c>
      <c r="AO175" s="47">
        <v>6.3073789392071103E-2</v>
      </c>
      <c r="AP175" s="47">
        <v>1.99358319179942</v>
      </c>
      <c r="AQ175" s="47">
        <v>1.4559399844575001</v>
      </c>
      <c r="AR175" s="47">
        <v>2.6230782708468201</v>
      </c>
      <c r="AS175" s="47">
        <v>1.3125806407676901</v>
      </c>
      <c r="AT175" s="47">
        <v>100</v>
      </c>
    </row>
    <row r="176" spans="1:46" s="52" customFormat="1" x14ac:dyDescent="0.2">
      <c r="A176" s="51" t="s">
        <v>1456</v>
      </c>
      <c r="B176" s="51" t="s">
        <v>942</v>
      </c>
      <c r="C176" s="51"/>
      <c r="D176" s="52">
        <f>AVERAGE(D173:D175)</f>
        <v>12.188499999999999</v>
      </c>
      <c r="E176" s="52">
        <f t="shared" ref="E176:AT176" si="56">AVERAGE(E173:E175)</f>
        <v>177.66</v>
      </c>
      <c r="F176" s="52">
        <f t="shared" si="56"/>
        <v>31.286666666666665</v>
      </c>
      <c r="G176" s="52">
        <f t="shared" si="56"/>
        <v>137.58000000000001</v>
      </c>
      <c r="H176" s="52">
        <f t="shared" si="56"/>
        <v>90.729266666666661</v>
      </c>
      <c r="I176" s="52">
        <f t="shared" si="56"/>
        <v>19.977400000000003</v>
      </c>
      <c r="J176" s="52">
        <f t="shared" si="56"/>
        <v>22.745733333333334</v>
      </c>
      <c r="K176" s="52">
        <f t="shared" si="56"/>
        <v>168.61060000000001</v>
      </c>
      <c r="L176" s="52">
        <f t="shared" si="56"/>
        <v>47.754599999999996</v>
      </c>
      <c r="M176" s="52">
        <f t="shared" si="56"/>
        <v>60.161200000000001</v>
      </c>
      <c r="N176" s="52">
        <f t="shared" si="56"/>
        <v>114.96266666666666</v>
      </c>
      <c r="O176" s="52">
        <f t="shared" si="56"/>
        <v>79.296666666666667</v>
      </c>
      <c r="P176" s="52">
        <f t="shared" si="56"/>
        <v>840.06209999999999</v>
      </c>
      <c r="Q176" s="52">
        <f t="shared" si="56"/>
        <v>376.84399999999999</v>
      </c>
      <c r="R176" s="52">
        <f t="shared" si="56"/>
        <v>246216.5668</v>
      </c>
      <c r="S176" s="52">
        <f t="shared" si="56"/>
        <v>3513.14</v>
      </c>
      <c r="T176" s="52">
        <f t="shared" si="56"/>
        <v>62493.867800000007</v>
      </c>
      <c r="U176" s="52">
        <f t="shared" si="56"/>
        <v>27657.070133333331</v>
      </c>
      <c r="V176" s="52">
        <f t="shared" si="56"/>
        <v>481.06530000000004</v>
      </c>
      <c r="W176" s="52">
        <f t="shared" si="56"/>
        <v>10251.15</v>
      </c>
      <c r="X176" s="52">
        <f t="shared" si="56"/>
        <v>12768.2695</v>
      </c>
      <c r="Y176" s="52">
        <f t="shared" si="56"/>
        <v>15581.965000000002</v>
      </c>
      <c r="Z176" s="52">
        <f t="shared" si="56"/>
        <v>7679.0466666666662</v>
      </c>
      <c r="AA176" s="52">
        <f t="shared" si="56"/>
        <v>526706.47969855997</v>
      </c>
      <c r="AB176" s="52">
        <f t="shared" si="56"/>
        <v>5860.2688339999995</v>
      </c>
      <c r="AC176" s="52">
        <f t="shared" si="56"/>
        <v>118082.1632081</v>
      </c>
      <c r="AD176" s="52">
        <f t="shared" si="56"/>
        <v>39541.313169626665</v>
      </c>
      <c r="AE176" s="52">
        <f t="shared" si="56"/>
        <v>621.15151535999996</v>
      </c>
      <c r="AF176" s="52">
        <f t="shared" si="56"/>
        <v>16998.45693</v>
      </c>
      <c r="AG176" s="52">
        <f t="shared" si="56"/>
        <v>17865.362684399999</v>
      </c>
      <c r="AH176" s="52">
        <f t="shared" si="56"/>
        <v>18770.035038999999</v>
      </c>
      <c r="AI176" s="52">
        <f t="shared" si="56"/>
        <v>17597.303341333332</v>
      </c>
      <c r="AJ176" s="52">
        <f t="shared" si="56"/>
        <v>750710.22980037995</v>
      </c>
      <c r="AK176" s="52">
        <f t="shared" si="56"/>
        <v>69.89383475092697</v>
      </c>
      <c r="AL176" s="52">
        <f t="shared" si="56"/>
        <v>0.79725947203068392</v>
      </c>
      <c r="AM176" s="52">
        <f t="shared" si="56"/>
        <v>15.692911651792899</v>
      </c>
      <c r="AN176" s="52">
        <f t="shared" si="56"/>
        <v>5.3265405389075866</v>
      </c>
      <c r="AO176" s="52">
        <f t="shared" si="56"/>
        <v>8.4589740497146571E-2</v>
      </c>
      <c r="AP176" s="52">
        <f t="shared" si="56"/>
        <v>1.99358319179942</v>
      </c>
      <c r="AQ176" s="52">
        <f t="shared" si="56"/>
        <v>2.5622642772979805</v>
      </c>
      <c r="AR176" s="52">
        <f t="shared" si="56"/>
        <v>2.5338175831155998</v>
      </c>
      <c r="AS176" s="52">
        <f t="shared" si="56"/>
        <v>2.4442542548312667</v>
      </c>
      <c r="AT176" s="52">
        <f t="shared" si="56"/>
        <v>100</v>
      </c>
    </row>
    <row r="177" spans="1:46" s="52" customFormat="1" x14ac:dyDescent="0.2">
      <c r="A177" s="51"/>
      <c r="B177" s="51" t="s">
        <v>943</v>
      </c>
      <c r="C177" s="51"/>
      <c r="D177" s="52">
        <f>(_xlfn.STDEV.S(D173:D175)/AVERAGE(D173:D175)*100)</f>
        <v>24.775484806386423</v>
      </c>
      <c r="E177" s="52">
        <f t="shared" ref="E177:AT177" si="57">(_xlfn.STDEV.S(E173:E175)/AVERAGE(E173:E175)*100)</f>
        <v>14.158589863176745</v>
      </c>
      <c r="F177" s="52">
        <f t="shared" si="57"/>
        <v>4.2010618588471758</v>
      </c>
      <c r="G177" s="52">
        <f t="shared" si="57"/>
        <v>24.374604346106334</v>
      </c>
      <c r="H177" s="52">
        <f t="shared" si="57"/>
        <v>22.410269392581981</v>
      </c>
      <c r="I177" s="52">
        <f t="shared" si="57"/>
        <v>19.110602544129662</v>
      </c>
      <c r="J177" s="52">
        <f t="shared" si="57"/>
        <v>15.772324831642717</v>
      </c>
      <c r="K177" s="52">
        <f t="shared" si="57"/>
        <v>48.363625699967663</v>
      </c>
      <c r="L177" s="52">
        <f t="shared" si="57"/>
        <v>16.983142854295316</v>
      </c>
      <c r="M177" s="52" t="e">
        <f t="shared" si="57"/>
        <v>#DIV/0!</v>
      </c>
      <c r="N177" s="52">
        <f t="shared" si="57"/>
        <v>12.108513252871209</v>
      </c>
      <c r="O177" s="52">
        <f t="shared" si="57"/>
        <v>30.671950688591021</v>
      </c>
      <c r="P177" s="52">
        <f t="shared" si="57"/>
        <v>19.870196533525437</v>
      </c>
      <c r="Q177" s="52">
        <f t="shared" si="57"/>
        <v>68.768441968337072</v>
      </c>
      <c r="R177" s="52">
        <f t="shared" si="57"/>
        <v>20.190864001429603</v>
      </c>
      <c r="S177" s="52">
        <f t="shared" si="57"/>
        <v>7.7170767252062875</v>
      </c>
      <c r="T177" s="52">
        <f t="shared" si="57"/>
        <v>19.584587578603958</v>
      </c>
      <c r="U177" s="52">
        <f t="shared" si="57"/>
        <v>12.568305104070346</v>
      </c>
      <c r="V177" s="52">
        <f t="shared" si="57"/>
        <v>14.810047838409698</v>
      </c>
      <c r="W177" s="52" t="e">
        <f t="shared" si="57"/>
        <v>#DIV/0!</v>
      </c>
      <c r="X177" s="52">
        <f t="shared" si="57"/>
        <v>43.111755544593777</v>
      </c>
      <c r="Y177" s="52">
        <f t="shared" si="57"/>
        <v>17.400963297104937</v>
      </c>
      <c r="Z177" s="52">
        <f t="shared" si="57"/>
        <v>31.907144694006867</v>
      </c>
      <c r="AA177" s="52">
        <f t="shared" si="57"/>
        <v>20.190864001429652</v>
      </c>
      <c r="AB177" s="52">
        <f t="shared" si="57"/>
        <v>7.7170767252062857</v>
      </c>
      <c r="AC177" s="52">
        <f t="shared" si="57"/>
        <v>19.584587578604047</v>
      </c>
      <c r="AD177" s="52">
        <f t="shared" si="57"/>
        <v>12.568305104070488</v>
      </c>
      <c r="AE177" s="52">
        <f t="shared" si="57"/>
        <v>14.810047838409766</v>
      </c>
      <c r="AF177" s="52" t="e">
        <f t="shared" si="57"/>
        <v>#DIV/0!</v>
      </c>
      <c r="AG177" s="52">
        <f t="shared" si="57"/>
        <v>43.111755544593734</v>
      </c>
      <c r="AH177" s="52">
        <f t="shared" si="57"/>
        <v>17.400963297105118</v>
      </c>
      <c r="AI177" s="52">
        <f t="shared" si="57"/>
        <v>31.907144694006885</v>
      </c>
      <c r="AJ177" s="52">
        <f t="shared" si="57"/>
        <v>17.166577168292793</v>
      </c>
      <c r="AK177" s="52">
        <f t="shared" si="57"/>
        <v>4.3430063123017373</v>
      </c>
      <c r="AL177" s="52">
        <f t="shared" si="57"/>
        <v>19.924573610294939</v>
      </c>
      <c r="AM177" s="52">
        <f t="shared" si="57"/>
        <v>3.9691672715014827</v>
      </c>
      <c r="AN177" s="52">
        <f t="shared" si="57"/>
        <v>13.119532553254251</v>
      </c>
      <c r="AO177" s="52">
        <f t="shared" si="57"/>
        <v>22.700999060743381</v>
      </c>
      <c r="AP177" s="52" t="e">
        <f t="shared" si="57"/>
        <v>#DIV/0!</v>
      </c>
      <c r="AQ177" s="52">
        <f t="shared" si="57"/>
        <v>62.640441495650244</v>
      </c>
      <c r="AR177" s="52">
        <f t="shared" si="57"/>
        <v>18.981746237163851</v>
      </c>
      <c r="AS177" s="52">
        <f t="shared" si="57"/>
        <v>41.698320460657989</v>
      </c>
      <c r="AT177" s="52">
        <f t="shared" si="57"/>
        <v>0</v>
      </c>
    </row>
    <row r="178" spans="1:46" s="54" customFormat="1" x14ac:dyDescent="0.2">
      <c r="A178" s="53" t="s">
        <v>1229</v>
      </c>
      <c r="B178" s="53" t="s">
        <v>1428</v>
      </c>
      <c r="C178" s="53">
        <v>120.64</v>
      </c>
      <c r="D178" s="54">
        <v>13.8225</v>
      </c>
      <c r="E178" s="54">
        <v>173.19</v>
      </c>
      <c r="F178" s="54">
        <v>31.161000000000001</v>
      </c>
      <c r="G178" s="54">
        <v>154.76</v>
      </c>
      <c r="H178" s="54">
        <v>91.216800000000006</v>
      </c>
      <c r="I178" s="54">
        <v>39.417900000000003</v>
      </c>
      <c r="J178" s="54">
        <v>19.133199999999999</v>
      </c>
      <c r="K178" s="54">
        <v>257.77370000000002</v>
      </c>
      <c r="L178" s="54" t="s">
        <v>175</v>
      </c>
      <c r="M178" s="54" t="s">
        <v>175</v>
      </c>
      <c r="N178" s="54">
        <v>103.88800000000001</v>
      </c>
      <c r="O178" s="54">
        <v>66.760000000000005</v>
      </c>
      <c r="P178" s="54">
        <v>619.7627</v>
      </c>
      <c r="Q178" s="54">
        <v>2028.442</v>
      </c>
      <c r="R178" s="54">
        <v>271489.48959999997</v>
      </c>
      <c r="S178" s="54">
        <v>5133.43</v>
      </c>
      <c r="T178" s="54">
        <v>51062.456899999997</v>
      </c>
      <c r="U178" s="54">
        <v>17504.344000000001</v>
      </c>
      <c r="V178" s="54">
        <v>331.12830000000002</v>
      </c>
      <c r="W178" s="54">
        <v>5651.7395999999999</v>
      </c>
      <c r="X178" s="54">
        <v>28063.539000000001</v>
      </c>
      <c r="Y178" s="54">
        <v>18236.5785</v>
      </c>
      <c r="Z178" s="54">
        <v>10843.34</v>
      </c>
      <c r="AA178" s="54">
        <v>580770.31615232001</v>
      </c>
      <c r="AB178" s="54">
        <v>8563.0745829999996</v>
      </c>
      <c r="AC178" s="54">
        <v>96482.512312549996</v>
      </c>
      <c r="AD178" s="54">
        <v>25025.960616799999</v>
      </c>
      <c r="AE178" s="54">
        <v>427.55286095999998</v>
      </c>
      <c r="AF178" s="54">
        <v>9371.7146047200004</v>
      </c>
      <c r="AG178" s="54">
        <v>39266.503768800001</v>
      </c>
      <c r="AH178" s="54">
        <v>21967.7824611</v>
      </c>
      <c r="AI178" s="54">
        <v>24848.597944000001</v>
      </c>
      <c r="AJ178" s="54">
        <v>806724.01530424994</v>
      </c>
      <c r="AK178" s="54">
        <v>71.991202088273894</v>
      </c>
      <c r="AL178" s="54">
        <v>1.0614627085039099</v>
      </c>
      <c r="AM178" s="54">
        <v>11.959791760527001</v>
      </c>
      <c r="AN178" s="54">
        <v>3.1021712682448901</v>
      </c>
      <c r="AO178" s="54">
        <v>5.2998652928257201E-2</v>
      </c>
      <c r="AP178" s="54">
        <v>1.1617002130754099</v>
      </c>
      <c r="AQ178" s="54">
        <v>4.8674023611396899</v>
      </c>
      <c r="AR178" s="54">
        <v>2.7230852242343402</v>
      </c>
      <c r="AS178" s="54">
        <v>3.0801857230726601</v>
      </c>
      <c r="AT178" s="54">
        <v>100</v>
      </c>
    </row>
    <row r="179" spans="1:46" s="47" customFormat="1" x14ac:dyDescent="0.2">
      <c r="A179" s="21" t="s">
        <v>1230</v>
      </c>
      <c r="B179" s="21" t="s">
        <v>1403</v>
      </c>
      <c r="C179" s="21">
        <v>120.82</v>
      </c>
      <c r="D179" s="47">
        <v>14.041</v>
      </c>
      <c r="E179" s="47">
        <v>151.99</v>
      </c>
      <c r="F179" s="50">
        <v>33.890999999999998</v>
      </c>
      <c r="G179" s="47">
        <v>302.75</v>
      </c>
      <c r="H179" s="47">
        <v>67.578299999999999</v>
      </c>
      <c r="I179" s="47">
        <v>23.9481</v>
      </c>
      <c r="J179" s="47">
        <v>25.544</v>
      </c>
      <c r="K179" s="47">
        <v>73.616</v>
      </c>
      <c r="L179" s="47" t="s">
        <v>175</v>
      </c>
      <c r="M179" s="47" t="s">
        <v>175</v>
      </c>
      <c r="N179" s="47">
        <v>117.48</v>
      </c>
      <c r="O179" s="47">
        <v>116.05</v>
      </c>
      <c r="P179" s="47">
        <v>1154.8235</v>
      </c>
      <c r="Q179" s="47">
        <v>419.64</v>
      </c>
      <c r="R179" s="47">
        <v>152363.36120000001</v>
      </c>
      <c r="S179" s="47">
        <v>4470.04</v>
      </c>
      <c r="T179" s="47">
        <v>93697.804199999999</v>
      </c>
      <c r="U179" s="47">
        <v>25526.342400000001</v>
      </c>
      <c r="V179" s="47">
        <v>447.83069999999998</v>
      </c>
      <c r="W179" s="47" t="s">
        <v>175</v>
      </c>
      <c r="X179" s="47">
        <v>136484.15549999999</v>
      </c>
      <c r="Y179" s="47">
        <v>13459.278</v>
      </c>
      <c r="Z179" s="47">
        <v>12765.5</v>
      </c>
      <c r="AA179" s="47">
        <v>325935.70227904001</v>
      </c>
      <c r="AB179" s="47">
        <v>7456.4737240000004</v>
      </c>
      <c r="AC179" s="47">
        <v>177042.0010359</v>
      </c>
      <c r="AD179" s="47">
        <v>36495.011729279999</v>
      </c>
      <c r="AE179" s="47">
        <v>578.23899984000002</v>
      </c>
      <c r="AF179" s="47" t="s">
        <v>175</v>
      </c>
      <c r="AG179" s="47">
        <v>190968.63037560001</v>
      </c>
      <c r="AH179" s="47">
        <v>16213.0462788</v>
      </c>
      <c r="AI179" s="47">
        <v>29253.4198</v>
      </c>
      <c r="AJ179" s="47">
        <v>783942.52422245999</v>
      </c>
      <c r="AK179" s="47">
        <v>41.576479423962098</v>
      </c>
      <c r="AL179" s="47">
        <v>0.95115056188533398</v>
      </c>
      <c r="AM179" s="47">
        <v>22.583543508051999</v>
      </c>
      <c r="AN179" s="47">
        <v>4.6553172715661697</v>
      </c>
      <c r="AO179" s="47">
        <v>7.3760381912375106E-2</v>
      </c>
      <c r="AP179" s="47" t="s">
        <v>175</v>
      </c>
      <c r="AQ179" s="47">
        <v>24.360029527038201</v>
      </c>
      <c r="AR179" s="47">
        <v>2.06814221423702</v>
      </c>
      <c r="AS179" s="47">
        <v>3.7315771113468399</v>
      </c>
      <c r="AT179" s="47">
        <v>100</v>
      </c>
    </row>
    <row r="180" spans="1:46" s="47" customFormat="1" x14ac:dyDescent="0.2">
      <c r="A180" s="21" t="s">
        <v>1232</v>
      </c>
      <c r="B180" s="21" t="s">
        <v>1404</v>
      </c>
      <c r="C180" s="21">
        <v>121.11</v>
      </c>
      <c r="D180" s="47">
        <v>17.670000000000002</v>
      </c>
      <c r="E180" s="47">
        <v>179.1</v>
      </c>
      <c r="F180" s="47">
        <v>39.506999999999998</v>
      </c>
      <c r="G180" s="47">
        <v>267.45999999999998</v>
      </c>
      <c r="H180" s="47">
        <v>59.400100000000002</v>
      </c>
      <c r="I180" s="47">
        <v>35.311500000000002</v>
      </c>
      <c r="J180" s="47">
        <v>29.921199999999999</v>
      </c>
      <c r="K180" s="47">
        <v>90.596900000000005</v>
      </c>
      <c r="L180" s="47" t="s">
        <v>175</v>
      </c>
      <c r="M180" s="47" t="s">
        <v>175</v>
      </c>
      <c r="N180" s="47">
        <v>107.36799999999999</v>
      </c>
      <c r="O180" s="47">
        <v>125.33</v>
      </c>
      <c r="P180" s="47">
        <v>1042.9364</v>
      </c>
      <c r="Q180" s="47">
        <v>598.96199999999999</v>
      </c>
      <c r="R180" s="47">
        <v>139339.43799999999</v>
      </c>
      <c r="S180" s="47">
        <v>4754.45</v>
      </c>
      <c r="T180" s="47">
        <v>79964.621100000004</v>
      </c>
      <c r="U180" s="47">
        <v>27667.047200000001</v>
      </c>
      <c r="V180" s="47">
        <v>549.40409999999997</v>
      </c>
      <c r="W180" s="47">
        <v>5964.4650000000001</v>
      </c>
      <c r="X180" s="47">
        <v>90905.682000000001</v>
      </c>
      <c r="Y180" s="47">
        <v>12211.731</v>
      </c>
      <c r="Z180" s="47">
        <v>12003.77</v>
      </c>
      <c r="AA180" s="47">
        <v>298074.92576960003</v>
      </c>
      <c r="AB180" s="47">
        <v>7930.8980449999999</v>
      </c>
      <c r="AC180" s="47">
        <v>151093.15156845</v>
      </c>
      <c r="AD180" s="47">
        <v>39555.577381839998</v>
      </c>
      <c r="AE180" s="47">
        <v>709.39057391999995</v>
      </c>
      <c r="AF180" s="47">
        <v>9890.2758630000008</v>
      </c>
      <c r="AG180" s="47">
        <v>127195.2302544</v>
      </c>
      <c r="AH180" s="47">
        <v>14710.2511626</v>
      </c>
      <c r="AI180" s="47">
        <v>27507.839332</v>
      </c>
      <c r="AJ180" s="47">
        <v>676667.53995081002</v>
      </c>
      <c r="AK180" s="47">
        <v>44.050424790772198</v>
      </c>
      <c r="AL180" s="47">
        <v>1.1720523856629099</v>
      </c>
      <c r="AM180" s="47">
        <v>22.329008360506499</v>
      </c>
      <c r="AN180" s="47">
        <v>5.84564428562887</v>
      </c>
      <c r="AO180" s="47">
        <v>0.104835910109057</v>
      </c>
      <c r="AP180" s="47">
        <v>1.46161523629742</v>
      </c>
      <c r="AQ180" s="47">
        <v>18.797300408949202</v>
      </c>
      <c r="AR180" s="47">
        <v>2.17392593764278</v>
      </c>
      <c r="AS180" s="47">
        <v>4.0651926844310697</v>
      </c>
      <c r="AT180" s="47">
        <v>100</v>
      </c>
    </row>
    <row r="181" spans="1:46" s="47" customFormat="1" x14ac:dyDescent="0.2">
      <c r="A181" s="21" t="s">
        <v>1234</v>
      </c>
      <c r="B181" s="21" t="s">
        <v>1405</v>
      </c>
      <c r="C181" s="21">
        <v>121.86</v>
      </c>
      <c r="D181" s="47">
        <v>18.658000000000001</v>
      </c>
      <c r="E181" s="47">
        <v>181.4</v>
      </c>
      <c r="F181" s="47">
        <v>42.808999999999997</v>
      </c>
      <c r="G181" s="47">
        <v>277.67</v>
      </c>
      <c r="H181" s="47">
        <v>66.5792</v>
      </c>
      <c r="I181" s="47">
        <v>40.055100000000003</v>
      </c>
      <c r="J181" s="47">
        <v>38.130000000000003</v>
      </c>
      <c r="K181" s="47">
        <v>97.412800000000004</v>
      </c>
      <c r="L181" s="47" t="s">
        <v>175</v>
      </c>
      <c r="M181" s="47" t="s">
        <v>175</v>
      </c>
      <c r="N181" s="47">
        <v>123.80800000000001</v>
      </c>
      <c r="O181" s="47">
        <v>125.13</v>
      </c>
      <c r="P181" s="47">
        <v>920.57380000000001</v>
      </c>
      <c r="Q181" s="47">
        <v>776.03499999999997</v>
      </c>
      <c r="R181" s="47">
        <v>145267.2654</v>
      </c>
      <c r="S181" s="47">
        <v>5064.5</v>
      </c>
      <c r="T181" s="47">
        <v>92016.078699999998</v>
      </c>
      <c r="U181" s="47">
        <v>31775.3904</v>
      </c>
      <c r="V181" s="47">
        <v>523.20510000000002</v>
      </c>
      <c r="W181" s="47" t="s">
        <v>175</v>
      </c>
      <c r="X181" s="47">
        <v>116207.889</v>
      </c>
      <c r="Y181" s="47">
        <v>12019.833000000001</v>
      </c>
      <c r="Z181" s="47">
        <v>13314.94</v>
      </c>
      <c r="AA181" s="47">
        <v>310755.73414368002</v>
      </c>
      <c r="AB181" s="47">
        <v>8448.0924500000001</v>
      </c>
      <c r="AC181" s="47">
        <v>173864.38070365001</v>
      </c>
      <c r="AD181" s="47">
        <v>45429.275654880003</v>
      </c>
      <c r="AE181" s="47">
        <v>675.56242511999994</v>
      </c>
      <c r="AF181" s="47" t="s">
        <v>175</v>
      </c>
      <c r="AG181" s="47">
        <v>162598.0782888</v>
      </c>
      <c r="AH181" s="47">
        <v>14479.0908318</v>
      </c>
      <c r="AI181" s="47">
        <v>30512.516503999999</v>
      </c>
      <c r="AJ181" s="47">
        <v>746762.73100192996</v>
      </c>
      <c r="AK181" s="47">
        <v>41.613717616402703</v>
      </c>
      <c r="AL181" s="47">
        <v>1.1312954033827101</v>
      </c>
      <c r="AM181" s="47">
        <v>23.282412670806</v>
      </c>
      <c r="AN181" s="47">
        <v>6.08349530163719</v>
      </c>
      <c r="AO181" s="47">
        <v>9.0465471437440298E-2</v>
      </c>
      <c r="AP181" s="47" t="s">
        <v>175</v>
      </c>
      <c r="AQ181" s="47">
        <v>21.773726986969798</v>
      </c>
      <c r="AR181" s="47">
        <v>1.9389144946177801</v>
      </c>
      <c r="AS181" s="47">
        <v>4.08597205474641</v>
      </c>
      <c r="AT181" s="47">
        <v>100</v>
      </c>
    </row>
    <row r="182" spans="1:46" s="47" customFormat="1" x14ac:dyDescent="0.2">
      <c r="A182" s="21" t="s">
        <v>1235</v>
      </c>
      <c r="B182" s="21" t="s">
        <v>1406</v>
      </c>
      <c r="C182" s="21">
        <v>121.3</v>
      </c>
      <c r="D182" s="47">
        <v>13.186</v>
      </c>
      <c r="E182" s="47">
        <v>153.03</v>
      </c>
      <c r="F182" s="47">
        <v>38.479999999999997</v>
      </c>
      <c r="G182" s="47">
        <v>303.7</v>
      </c>
      <c r="H182" s="47">
        <v>55.5685</v>
      </c>
      <c r="I182" s="47">
        <v>33.966299999999997</v>
      </c>
      <c r="J182" s="47">
        <v>25.866399999999999</v>
      </c>
      <c r="K182" s="47">
        <v>76.579899999999995</v>
      </c>
      <c r="L182" s="47" t="s">
        <v>175</v>
      </c>
      <c r="M182" s="47" t="s">
        <v>175</v>
      </c>
      <c r="N182" s="47">
        <v>108.312</v>
      </c>
      <c r="O182" s="47">
        <v>99.37</v>
      </c>
      <c r="P182" s="47">
        <v>1363.7057</v>
      </c>
      <c r="Q182" s="47">
        <v>485.459</v>
      </c>
      <c r="R182" s="47">
        <v>137969.33499999999</v>
      </c>
      <c r="S182" s="47">
        <v>4448.1400000000003</v>
      </c>
      <c r="T182" s="47">
        <v>79195.0432</v>
      </c>
      <c r="U182" s="47">
        <v>25430.953600000001</v>
      </c>
      <c r="V182" s="47">
        <v>478.67910000000001</v>
      </c>
      <c r="W182" s="47" t="s">
        <v>175</v>
      </c>
      <c r="X182" s="47">
        <v>124458.22199999999</v>
      </c>
      <c r="Y182" s="47">
        <v>12812.6145</v>
      </c>
      <c r="Z182" s="47">
        <v>13504.52</v>
      </c>
      <c r="AA182" s="47">
        <v>295144.00143200002</v>
      </c>
      <c r="AB182" s="47">
        <v>7419.9423340000003</v>
      </c>
      <c r="AC182" s="47">
        <v>149639.03412639999</v>
      </c>
      <c r="AD182" s="47">
        <v>36358.634361919998</v>
      </c>
      <c r="AE182" s="47">
        <v>618.07045391999998</v>
      </c>
      <c r="AF182" s="47" t="s">
        <v>175</v>
      </c>
      <c r="AG182" s="47">
        <v>174141.94422239999</v>
      </c>
      <c r="AH182" s="47">
        <v>15434.075426699999</v>
      </c>
      <c r="AI182" s="47">
        <v>30946.958031999999</v>
      </c>
      <c r="AJ182" s="47">
        <v>709702.66038934002</v>
      </c>
      <c r="AK182" s="47">
        <v>41.586993808095002</v>
      </c>
      <c r="AL182" s="47">
        <v>1.04550014366995</v>
      </c>
      <c r="AM182" s="47">
        <v>21.084750343800099</v>
      </c>
      <c r="AN182" s="47">
        <v>5.1230799025008302</v>
      </c>
      <c r="AO182" s="47">
        <v>8.7088648305323896E-2</v>
      </c>
      <c r="AP182" s="47" t="s">
        <v>175</v>
      </c>
      <c r="AQ182" s="47">
        <v>24.537310333156501</v>
      </c>
      <c r="AR182" s="47">
        <v>2.1747241891742299</v>
      </c>
      <c r="AS182" s="47">
        <v>4.3605526312981002</v>
      </c>
      <c r="AT182" s="47">
        <v>100</v>
      </c>
    </row>
    <row r="183" spans="1:46" s="52" customFormat="1" x14ac:dyDescent="0.2">
      <c r="A183" s="51" t="s">
        <v>1457</v>
      </c>
      <c r="B183" s="51" t="s">
        <v>942</v>
      </c>
      <c r="C183" s="51"/>
      <c r="D183" s="52">
        <f>AVERAGE(D179:D182)</f>
        <v>15.88875</v>
      </c>
      <c r="E183" s="52">
        <f t="shared" ref="E183:AT183" si="58">AVERAGE(E179:E182)</f>
        <v>166.38</v>
      </c>
      <c r="F183" s="52">
        <f t="shared" si="58"/>
        <v>38.671749999999996</v>
      </c>
      <c r="G183" s="52">
        <f t="shared" si="58"/>
        <v>287.89500000000004</v>
      </c>
      <c r="H183" s="52">
        <f t="shared" si="58"/>
        <v>62.281524999999995</v>
      </c>
      <c r="I183" s="52">
        <f t="shared" si="58"/>
        <v>33.320250000000001</v>
      </c>
      <c r="J183" s="52">
        <f t="shared" si="58"/>
        <v>29.865400000000001</v>
      </c>
      <c r="K183" s="52">
        <f t="shared" si="58"/>
        <v>84.551400000000001</v>
      </c>
      <c r="L183" s="52" t="e">
        <f t="shared" si="58"/>
        <v>#DIV/0!</v>
      </c>
      <c r="M183" s="52" t="e">
        <f t="shared" si="58"/>
        <v>#DIV/0!</v>
      </c>
      <c r="N183" s="52">
        <f t="shared" si="58"/>
        <v>114.242</v>
      </c>
      <c r="O183" s="52">
        <f t="shared" si="58"/>
        <v>116.47</v>
      </c>
      <c r="P183" s="52">
        <f t="shared" si="58"/>
        <v>1120.5098499999999</v>
      </c>
      <c r="Q183" s="52">
        <f t="shared" si="58"/>
        <v>570.024</v>
      </c>
      <c r="R183" s="52">
        <f t="shared" si="58"/>
        <v>143734.8499</v>
      </c>
      <c r="S183" s="52">
        <f t="shared" si="58"/>
        <v>4684.2825000000003</v>
      </c>
      <c r="T183" s="52">
        <f t="shared" si="58"/>
        <v>86218.386800000007</v>
      </c>
      <c r="U183" s="52">
        <f t="shared" si="58"/>
        <v>27599.933400000002</v>
      </c>
      <c r="V183" s="52">
        <f t="shared" si="58"/>
        <v>499.77974999999998</v>
      </c>
      <c r="W183" s="52">
        <f t="shared" si="58"/>
        <v>5964.4650000000001</v>
      </c>
      <c r="X183" s="52">
        <f t="shared" si="58"/>
        <v>117013.987125</v>
      </c>
      <c r="Y183" s="52">
        <f t="shared" si="58"/>
        <v>12625.864125</v>
      </c>
      <c r="Z183" s="52">
        <f t="shared" si="58"/>
        <v>12897.182499999999</v>
      </c>
      <c r="AA183" s="52">
        <f t="shared" si="58"/>
        <v>307477.59090607997</v>
      </c>
      <c r="AB183" s="52">
        <f t="shared" si="58"/>
        <v>7813.8516382500002</v>
      </c>
      <c r="AC183" s="52">
        <f t="shared" si="58"/>
        <v>162909.64185859999</v>
      </c>
      <c r="AD183" s="52">
        <f t="shared" si="58"/>
        <v>39459.624781980005</v>
      </c>
      <c r="AE183" s="52">
        <f t="shared" si="58"/>
        <v>645.31561319999992</v>
      </c>
      <c r="AF183" s="52">
        <f t="shared" si="58"/>
        <v>9890.2758630000008</v>
      </c>
      <c r="AG183" s="52">
        <f t="shared" si="58"/>
        <v>163725.97078529999</v>
      </c>
      <c r="AH183" s="52">
        <f t="shared" si="58"/>
        <v>15209.115924975</v>
      </c>
      <c r="AI183" s="52">
        <f t="shared" si="58"/>
        <v>29555.183417</v>
      </c>
      <c r="AJ183" s="52">
        <f t="shared" si="58"/>
        <v>729268.86389113497</v>
      </c>
      <c r="AK183" s="52">
        <f t="shared" si="58"/>
        <v>42.206903909807998</v>
      </c>
      <c r="AL183" s="52">
        <f t="shared" si="58"/>
        <v>1.0749996236502259</v>
      </c>
      <c r="AM183" s="52">
        <f t="shared" si="58"/>
        <v>22.319928720791147</v>
      </c>
      <c r="AN183" s="52">
        <f t="shared" si="58"/>
        <v>5.426884190333265</v>
      </c>
      <c r="AO183" s="52">
        <f t="shared" si="58"/>
        <v>8.9037602941049093E-2</v>
      </c>
      <c r="AP183" s="52">
        <f t="shared" si="58"/>
        <v>1.46161523629742</v>
      </c>
      <c r="AQ183" s="52">
        <f t="shared" si="58"/>
        <v>22.367091814028424</v>
      </c>
      <c r="AR183" s="52">
        <f t="shared" si="58"/>
        <v>2.0889267089179526</v>
      </c>
      <c r="AS183" s="52">
        <f t="shared" si="58"/>
        <v>4.0608236204556043</v>
      </c>
      <c r="AT183" s="52">
        <f t="shared" si="58"/>
        <v>100</v>
      </c>
    </row>
    <row r="184" spans="1:46" s="52" customFormat="1" x14ac:dyDescent="0.2">
      <c r="A184" s="51"/>
      <c r="B184" s="51" t="s">
        <v>943</v>
      </c>
      <c r="C184" s="51"/>
      <c r="D184" s="52">
        <f>(_xlfn.STDEV.S(D179:D182)/AVERAGE(D179:D182)*100)</f>
        <v>16.872537891339455</v>
      </c>
      <c r="E184" s="52">
        <f t="shared" ref="E184:AT184" si="59">(_xlfn.STDEV.S(E179:E182)/AVERAGE(E179:E182)*100)</f>
        <v>9.6458799839035159</v>
      </c>
      <c r="F184" s="52">
        <f t="shared" si="59"/>
        <v>9.5253102244152164</v>
      </c>
      <c r="G184" s="52">
        <f t="shared" si="59"/>
        <v>6.3182140175366568</v>
      </c>
      <c r="H184" s="52">
        <f t="shared" si="59"/>
        <v>9.2650547458137105</v>
      </c>
      <c r="I184" s="52">
        <f t="shared" si="59"/>
        <v>20.323822441568399</v>
      </c>
      <c r="J184" s="52">
        <f t="shared" si="59"/>
        <v>19.617027265451441</v>
      </c>
      <c r="K184" s="52">
        <f t="shared" si="59"/>
        <v>13.39986788731078</v>
      </c>
      <c r="L184" s="52" t="e">
        <f t="shared" si="59"/>
        <v>#DIV/0!</v>
      </c>
      <c r="M184" s="52" t="e">
        <f t="shared" si="59"/>
        <v>#DIV/0!</v>
      </c>
      <c r="N184" s="52">
        <f t="shared" si="59"/>
        <v>6.8628664112037745</v>
      </c>
      <c r="O184" s="52">
        <f t="shared" si="59"/>
        <v>10.46965695732791</v>
      </c>
      <c r="P184" s="52">
        <f t="shared" si="59"/>
        <v>16.800350238252005</v>
      </c>
      <c r="Q184" s="52">
        <f t="shared" si="59"/>
        <v>27.374113952151919</v>
      </c>
      <c r="R184" s="52">
        <f t="shared" si="59"/>
        <v>4.5685440908211206</v>
      </c>
      <c r="S184" s="52">
        <f t="shared" si="59"/>
        <v>6.1768147296370541</v>
      </c>
      <c r="T184" s="52">
        <f t="shared" si="59"/>
        <v>8.9338683158037693</v>
      </c>
      <c r="U184" s="52">
        <f t="shared" si="59"/>
        <v>10.756929703516079</v>
      </c>
      <c r="V184" s="52">
        <f t="shared" si="59"/>
        <v>9.0632523485303391</v>
      </c>
      <c r="W184" s="52" t="e">
        <f t="shared" si="59"/>
        <v>#DIV/0!</v>
      </c>
      <c r="X184" s="52">
        <f t="shared" si="59"/>
        <v>16.488790786180623</v>
      </c>
      <c r="Y184" s="52">
        <f t="shared" si="59"/>
        <v>5.1496536280806442</v>
      </c>
      <c r="Z184" s="52">
        <f t="shared" si="59"/>
        <v>5.2184231284308611</v>
      </c>
      <c r="AA184" s="52">
        <f t="shared" si="59"/>
        <v>4.5685440908211126</v>
      </c>
      <c r="AB184" s="52">
        <f t="shared" si="59"/>
        <v>6.1768147296370524</v>
      </c>
      <c r="AC184" s="52">
        <f t="shared" si="59"/>
        <v>8.9338683158037764</v>
      </c>
      <c r="AD184" s="52">
        <f t="shared" si="59"/>
        <v>10.756929703516086</v>
      </c>
      <c r="AE184" s="52">
        <f t="shared" si="59"/>
        <v>9.0632523485303338</v>
      </c>
      <c r="AF184" s="52" t="e">
        <f t="shared" si="59"/>
        <v>#DIV/0!</v>
      </c>
      <c r="AG184" s="52">
        <f t="shared" si="59"/>
        <v>16.488790786180672</v>
      </c>
      <c r="AH184" s="52">
        <f t="shared" si="59"/>
        <v>5.149653628080646</v>
      </c>
      <c r="AI184" s="52">
        <f t="shared" si="59"/>
        <v>5.2184231284308584</v>
      </c>
      <c r="AJ184" s="52">
        <f t="shared" si="59"/>
        <v>6.3556868632754133</v>
      </c>
      <c r="AK184" s="52">
        <f t="shared" si="59"/>
        <v>2.9121157092724874</v>
      </c>
      <c r="AL184" s="52">
        <f t="shared" si="59"/>
        <v>9.1139505035206021</v>
      </c>
      <c r="AM184" s="52">
        <f t="shared" si="59"/>
        <v>4.1075802775226666</v>
      </c>
      <c r="AN184" s="52">
        <f t="shared" si="59"/>
        <v>12.102484550721639</v>
      </c>
      <c r="AO184" s="52">
        <f t="shared" si="59"/>
        <v>14.336368763890178</v>
      </c>
      <c r="AP184" s="52" t="e">
        <f t="shared" si="59"/>
        <v>#DIV/0!</v>
      </c>
      <c r="AQ184" s="52">
        <f t="shared" si="59"/>
        <v>12.045651386713731</v>
      </c>
      <c r="AR184" s="52">
        <f t="shared" si="59"/>
        <v>5.3537443922065373</v>
      </c>
      <c r="AS184" s="52">
        <f t="shared" si="59"/>
        <v>6.3406561902029885</v>
      </c>
      <c r="AT184" s="52">
        <f t="shared" si="59"/>
        <v>0</v>
      </c>
    </row>
    <row r="185" spans="1:46" s="54" customFormat="1" x14ac:dyDescent="0.2">
      <c r="A185" s="53" t="s">
        <v>1236</v>
      </c>
      <c r="B185" s="53" t="s">
        <v>1428</v>
      </c>
      <c r="C185" s="53">
        <v>120.82</v>
      </c>
      <c r="D185" s="54">
        <v>17.546500000000002</v>
      </c>
      <c r="E185" s="54">
        <v>211.81</v>
      </c>
      <c r="F185" s="54">
        <v>49.14</v>
      </c>
      <c r="G185" s="54">
        <v>308.8</v>
      </c>
      <c r="H185" s="54">
        <v>58.1023</v>
      </c>
      <c r="I185" s="54">
        <v>33.718499999999999</v>
      </c>
      <c r="J185" s="54">
        <v>30.9132</v>
      </c>
      <c r="K185" s="54">
        <v>256.45760000000001</v>
      </c>
      <c r="L185" s="54">
        <v>26.561800000000002</v>
      </c>
      <c r="M185" s="54" t="s">
        <v>175</v>
      </c>
      <c r="N185" s="54">
        <v>103.55200000000001</v>
      </c>
      <c r="O185" s="54">
        <v>128.36000000000001</v>
      </c>
      <c r="P185" s="54">
        <v>1062.1500000000001</v>
      </c>
      <c r="Q185" s="54">
        <v>2709.9540000000002</v>
      </c>
      <c r="R185" s="54">
        <v>182522.66140000001</v>
      </c>
      <c r="S185" s="54">
        <v>7048.01</v>
      </c>
      <c r="T185" s="54">
        <v>68310.405799999993</v>
      </c>
      <c r="U185" s="54">
        <v>22500.556</v>
      </c>
      <c r="V185" s="54">
        <v>569.39160000000004</v>
      </c>
      <c r="W185" s="54">
        <v>7877.3837999999996</v>
      </c>
      <c r="X185" s="54">
        <v>140816.52900000001</v>
      </c>
      <c r="Y185" s="54">
        <v>18422.7225</v>
      </c>
      <c r="Z185" s="54">
        <v>30387.040000000001</v>
      </c>
      <c r="AA185" s="54">
        <v>390452.47726687999</v>
      </c>
      <c r="AB185" s="54">
        <v>11756.785481000001</v>
      </c>
      <c r="AC185" s="54">
        <v>129072.5117591</v>
      </c>
      <c r="AD185" s="54">
        <v>32169.044913199999</v>
      </c>
      <c r="AE185" s="54">
        <v>735.19843391999996</v>
      </c>
      <c r="AF185" s="54">
        <v>13062.27781716</v>
      </c>
      <c r="AG185" s="54">
        <v>197030.48737680001</v>
      </c>
      <c r="AH185" s="54">
        <v>22192.011523500001</v>
      </c>
      <c r="AI185" s="54">
        <v>69634.940864000004</v>
      </c>
      <c r="AJ185" s="54">
        <v>866105.73543556</v>
      </c>
      <c r="AK185" s="54">
        <v>45.081386866757498</v>
      </c>
      <c r="AL185" s="54">
        <v>1.35743073853305</v>
      </c>
      <c r="AM185" s="54">
        <v>14.902627528980601</v>
      </c>
      <c r="AN185" s="54">
        <v>3.71421682100077</v>
      </c>
      <c r="AO185" s="54">
        <v>8.4885528849462294E-2</v>
      </c>
      <c r="AP185" s="54">
        <v>1.5081620271907199</v>
      </c>
      <c r="AQ185" s="54">
        <v>22.749010809599898</v>
      </c>
      <c r="AR185" s="54">
        <v>2.5622750913131598</v>
      </c>
      <c r="AS185" s="54">
        <v>8.0400045877748294</v>
      </c>
      <c r="AT185" s="54">
        <v>100</v>
      </c>
    </row>
    <row r="186" spans="1:46" s="47" customFormat="1" x14ac:dyDescent="0.2">
      <c r="A186" s="21" t="s">
        <v>1237</v>
      </c>
      <c r="B186" s="21" t="s">
        <v>1408</v>
      </c>
      <c r="C186" s="21">
        <v>122.93</v>
      </c>
      <c r="D186" s="50">
        <v>9.3384999999999998</v>
      </c>
      <c r="E186" s="47">
        <v>144.05000000000001</v>
      </c>
      <c r="F186" s="50">
        <v>23.803000000000001</v>
      </c>
      <c r="G186" s="50">
        <v>99.77</v>
      </c>
      <c r="H186" s="47">
        <v>163.15199999999999</v>
      </c>
      <c r="I186" s="50">
        <v>18.974399999999999</v>
      </c>
      <c r="J186" s="47">
        <v>26.064800000000002</v>
      </c>
      <c r="K186" s="47">
        <v>167.4015</v>
      </c>
      <c r="L186" s="47" t="s">
        <v>175</v>
      </c>
      <c r="M186" s="47">
        <v>66.864599999999996</v>
      </c>
      <c r="N186" s="47">
        <v>60.664000000000001</v>
      </c>
      <c r="O186" s="50">
        <v>62.17</v>
      </c>
      <c r="P186" s="47">
        <v>1351.0255999999999</v>
      </c>
      <c r="Q186" s="47">
        <v>79.131</v>
      </c>
      <c r="R186" s="47">
        <v>245418.49280000001</v>
      </c>
      <c r="S186" s="47">
        <v>3021.02</v>
      </c>
      <c r="T186" s="47">
        <v>70173.303199999995</v>
      </c>
      <c r="U186" s="47">
        <v>22981.576799999999</v>
      </c>
      <c r="V186" s="47">
        <v>447.87990000000002</v>
      </c>
      <c r="W186" s="47">
        <v>5796.8118000000004</v>
      </c>
      <c r="X186" s="47">
        <v>15649.861500000001</v>
      </c>
      <c r="Y186" s="47">
        <v>24562.922999999999</v>
      </c>
      <c r="Z186" s="47">
        <v>2333.13</v>
      </c>
      <c r="AA186" s="47">
        <v>524999.23979776003</v>
      </c>
      <c r="AB186" s="47">
        <v>5039.3634620000003</v>
      </c>
      <c r="AC186" s="47">
        <v>132592.4563964</v>
      </c>
      <c r="AD186" s="47">
        <v>32856.760350960001</v>
      </c>
      <c r="AE186" s="47">
        <v>578.30252687999996</v>
      </c>
      <c r="AF186" s="47">
        <v>9612.2733267599997</v>
      </c>
      <c r="AG186" s="47">
        <v>21897.286210800001</v>
      </c>
      <c r="AH186" s="47">
        <v>29588.497045799999</v>
      </c>
      <c r="AI186" s="47">
        <v>5346.6007079999999</v>
      </c>
      <c r="AJ186" s="47">
        <v>762510.77982536005</v>
      </c>
      <c r="AK186" s="47">
        <v>68.851385932930995</v>
      </c>
      <c r="AL186" s="47">
        <v>0.66089078283643099</v>
      </c>
      <c r="AM186" s="47">
        <v>17.3889287738028</v>
      </c>
      <c r="AN186" s="47">
        <v>4.3090224060157301</v>
      </c>
      <c r="AO186" s="47">
        <v>7.5841882132138494E-2</v>
      </c>
      <c r="AP186" s="47">
        <v>1.2606081882490301</v>
      </c>
      <c r="AQ186" s="47">
        <v>2.87173464168142</v>
      </c>
      <c r="AR186" s="47">
        <v>3.8804037698426699</v>
      </c>
      <c r="AS186" s="47">
        <v>0.70118362250885802</v>
      </c>
      <c r="AT186" s="47">
        <v>100</v>
      </c>
    </row>
    <row r="187" spans="1:46" s="47" customFormat="1" x14ac:dyDescent="0.2">
      <c r="A187" s="21" t="s">
        <v>1240</v>
      </c>
      <c r="B187" s="21" t="s">
        <v>1409</v>
      </c>
      <c r="C187" s="21">
        <v>121.65</v>
      </c>
      <c r="D187" s="47">
        <v>15.465999999999999</v>
      </c>
      <c r="E187" s="47">
        <v>158.37</v>
      </c>
      <c r="F187" s="47">
        <v>46.02</v>
      </c>
      <c r="G187" s="47">
        <v>188.13</v>
      </c>
      <c r="H187" s="47">
        <v>152.0692</v>
      </c>
      <c r="I187" s="47">
        <v>36.107999999999997</v>
      </c>
      <c r="J187" s="47">
        <v>38.688000000000002</v>
      </c>
      <c r="K187" s="47">
        <v>119.02679999999999</v>
      </c>
      <c r="L187" s="47" t="s">
        <v>175</v>
      </c>
      <c r="M187" s="47" t="s">
        <v>175</v>
      </c>
      <c r="N187" s="47">
        <v>100.312</v>
      </c>
      <c r="O187" s="47">
        <v>110.22</v>
      </c>
      <c r="P187" s="47">
        <v>1649.5518</v>
      </c>
      <c r="Q187" s="47">
        <v>148.33000000000001</v>
      </c>
      <c r="R187" s="47">
        <v>245100.53520000001</v>
      </c>
      <c r="S187" s="47">
        <v>4314.67</v>
      </c>
      <c r="T187" s="47">
        <v>96077.900099999999</v>
      </c>
      <c r="U187" s="47">
        <v>28870.836800000001</v>
      </c>
      <c r="V187" s="47">
        <v>619.02210000000002</v>
      </c>
      <c r="W187" s="47">
        <v>11665.126200000001</v>
      </c>
      <c r="X187" s="47">
        <v>12831.4935</v>
      </c>
      <c r="Y187" s="47">
        <v>25232.434499999999</v>
      </c>
      <c r="Z187" s="47">
        <v>12837.54</v>
      </c>
      <c r="AA187" s="47">
        <v>524319.06489984004</v>
      </c>
      <c r="AB187" s="47">
        <v>7197.3010270000004</v>
      </c>
      <c r="AC187" s="47">
        <v>181539.19223895</v>
      </c>
      <c r="AD187" s="47">
        <v>41276.635372960001</v>
      </c>
      <c r="AE187" s="47">
        <v>799.28133551999997</v>
      </c>
      <c r="AF187" s="47">
        <v>19343.112264840001</v>
      </c>
      <c r="AG187" s="47">
        <v>17953.825705200001</v>
      </c>
      <c r="AH187" s="47">
        <v>30394.990598699998</v>
      </c>
      <c r="AI187" s="47">
        <v>29418.506664</v>
      </c>
      <c r="AJ187" s="47">
        <v>852241.91010701004</v>
      </c>
      <c r="AK187" s="47">
        <v>61.522328188953402</v>
      </c>
      <c r="AL187" s="47">
        <v>0.84451385711555604</v>
      </c>
      <c r="AM187" s="47">
        <v>21.301368788136202</v>
      </c>
      <c r="AN187" s="47">
        <v>4.8433003450601504</v>
      </c>
      <c r="AO187" s="47">
        <v>9.3785734548027494E-2</v>
      </c>
      <c r="AP187" s="47">
        <v>2.2696739077771002</v>
      </c>
      <c r="AQ187" s="47">
        <v>2.10665839033258</v>
      </c>
      <c r="AR187" s="47">
        <v>3.5664745230475101</v>
      </c>
      <c r="AS187" s="47">
        <v>3.45189626502951</v>
      </c>
      <c r="AT187" s="47">
        <v>100</v>
      </c>
    </row>
    <row r="188" spans="1:46" s="47" customFormat="1" x14ac:dyDescent="0.2">
      <c r="A188" s="21" t="s">
        <v>1241</v>
      </c>
      <c r="B188" s="21" t="s">
        <v>1410</v>
      </c>
      <c r="C188" s="21">
        <v>120.84</v>
      </c>
      <c r="D188" s="47">
        <v>17.081</v>
      </c>
      <c r="E188" s="47">
        <v>178.19</v>
      </c>
      <c r="F188" s="47">
        <v>45.331000000000003</v>
      </c>
      <c r="G188" s="47">
        <v>185.1</v>
      </c>
      <c r="H188" s="47">
        <v>185.14250000000001</v>
      </c>
      <c r="I188" s="47">
        <v>36.922199999999997</v>
      </c>
      <c r="J188" s="47">
        <v>44.268000000000001</v>
      </c>
      <c r="K188" s="47">
        <v>161.249</v>
      </c>
      <c r="L188" s="47">
        <v>24.567599999999999</v>
      </c>
      <c r="M188" s="47" t="s">
        <v>175</v>
      </c>
      <c r="N188" s="47">
        <v>73.328000000000003</v>
      </c>
      <c r="O188" s="47">
        <v>112.5</v>
      </c>
      <c r="P188" s="47">
        <v>1494.5217</v>
      </c>
      <c r="Q188" s="47">
        <v>97.006</v>
      </c>
      <c r="R188" s="47">
        <v>251110.2052</v>
      </c>
      <c r="S188" s="47">
        <v>4402.8999999999996</v>
      </c>
      <c r="T188" s="47">
        <v>87076.107300000003</v>
      </c>
      <c r="U188" s="47">
        <v>31853.9</v>
      </c>
      <c r="V188" s="47">
        <v>655.13490000000002</v>
      </c>
      <c r="W188" s="47" t="s">
        <v>175</v>
      </c>
      <c r="X188" s="47">
        <v>13501.9395</v>
      </c>
      <c r="Y188" s="47">
        <v>28293.09</v>
      </c>
      <c r="Z188" s="47">
        <v>10952.2</v>
      </c>
      <c r="AA188" s="47">
        <v>537174.95096384</v>
      </c>
      <c r="AB188" s="47">
        <v>7344.4774900000002</v>
      </c>
      <c r="AC188" s="47">
        <v>164530.30474334999</v>
      </c>
      <c r="AD188" s="47">
        <v>45541.520830000001</v>
      </c>
      <c r="AE188" s="47">
        <v>845.91018287999998</v>
      </c>
      <c r="AF188" s="47" t="s">
        <v>175</v>
      </c>
      <c r="AG188" s="47">
        <v>18891.913748399998</v>
      </c>
      <c r="AH188" s="47">
        <v>34081.856213999999</v>
      </c>
      <c r="AI188" s="47">
        <v>25098.061519999999</v>
      </c>
      <c r="AJ188" s="47">
        <v>833508.99569246999</v>
      </c>
      <c r="AK188" s="47">
        <v>64.447408934988303</v>
      </c>
      <c r="AL188" s="47">
        <v>0.88115155660657096</v>
      </c>
      <c r="AM188" s="47">
        <v>19.739475589781701</v>
      </c>
      <c r="AN188" s="47">
        <v>5.4638307523201499</v>
      </c>
      <c r="AO188" s="47">
        <v>0.101487828835876</v>
      </c>
      <c r="AP188" s="47" t="s">
        <v>175</v>
      </c>
      <c r="AQ188" s="47">
        <v>2.26655187238919</v>
      </c>
      <c r="AR188" s="47">
        <v>4.0889608138764197</v>
      </c>
      <c r="AS188" s="47">
        <v>3.01113265120178</v>
      </c>
      <c r="AT188" s="47">
        <v>100</v>
      </c>
    </row>
    <row r="189" spans="1:46" s="52" customFormat="1" x14ac:dyDescent="0.2">
      <c r="A189" s="51" t="s">
        <v>1458</v>
      </c>
      <c r="B189" s="51" t="s">
        <v>942</v>
      </c>
      <c r="C189" s="51"/>
      <c r="D189" s="52">
        <f>AVERAGE(D186:D188)</f>
        <v>13.961833333333331</v>
      </c>
      <c r="E189" s="52">
        <f t="shared" ref="E189:AT189" si="60">AVERAGE(E186:E188)</f>
        <v>160.20333333333335</v>
      </c>
      <c r="F189" s="52">
        <f t="shared" si="60"/>
        <v>38.384666666666668</v>
      </c>
      <c r="G189" s="52">
        <f t="shared" si="60"/>
        <v>157.66666666666666</v>
      </c>
      <c r="H189" s="52">
        <f t="shared" si="60"/>
        <v>166.78790000000001</v>
      </c>
      <c r="I189" s="52">
        <f t="shared" si="60"/>
        <v>30.668199999999995</v>
      </c>
      <c r="J189" s="52">
        <f t="shared" si="60"/>
        <v>36.340266666666672</v>
      </c>
      <c r="K189" s="52">
        <f t="shared" si="60"/>
        <v>149.22576666666666</v>
      </c>
      <c r="L189" s="52">
        <f t="shared" si="60"/>
        <v>24.567599999999999</v>
      </c>
      <c r="M189" s="52">
        <f t="shared" si="60"/>
        <v>66.864599999999996</v>
      </c>
      <c r="N189" s="52">
        <f t="shared" si="60"/>
        <v>78.101333333333329</v>
      </c>
      <c r="O189" s="52">
        <f t="shared" si="60"/>
        <v>94.963333333333324</v>
      </c>
      <c r="P189" s="52">
        <f t="shared" si="60"/>
        <v>1498.3663666666669</v>
      </c>
      <c r="Q189" s="52">
        <f t="shared" si="60"/>
        <v>108.15566666666666</v>
      </c>
      <c r="R189" s="52">
        <f t="shared" si="60"/>
        <v>247209.7444</v>
      </c>
      <c r="S189" s="52">
        <f t="shared" si="60"/>
        <v>3912.8633333333332</v>
      </c>
      <c r="T189" s="52">
        <f t="shared" si="60"/>
        <v>84442.436866666671</v>
      </c>
      <c r="U189" s="52">
        <f t="shared" si="60"/>
        <v>27902.104533333331</v>
      </c>
      <c r="V189" s="52">
        <f t="shared" si="60"/>
        <v>574.01229999999998</v>
      </c>
      <c r="W189" s="52">
        <f t="shared" si="60"/>
        <v>8730.969000000001</v>
      </c>
      <c r="X189" s="52">
        <f t="shared" si="60"/>
        <v>13994.431500000001</v>
      </c>
      <c r="Y189" s="52">
        <f t="shared" si="60"/>
        <v>26029.482499999998</v>
      </c>
      <c r="Z189" s="52">
        <f t="shared" si="60"/>
        <v>8707.6233333333348</v>
      </c>
      <c r="AA189" s="52">
        <f t="shared" si="60"/>
        <v>528831.08522047999</v>
      </c>
      <c r="AB189" s="52">
        <f t="shared" si="60"/>
        <v>6527.0473263333333</v>
      </c>
      <c r="AC189" s="52">
        <f t="shared" si="60"/>
        <v>159553.98445956665</v>
      </c>
      <c r="AD189" s="52">
        <f t="shared" si="60"/>
        <v>39891.638851306663</v>
      </c>
      <c r="AE189" s="52">
        <f t="shared" si="60"/>
        <v>741.16468175999989</v>
      </c>
      <c r="AF189" s="52">
        <f t="shared" si="60"/>
        <v>14477.692795800001</v>
      </c>
      <c r="AG189" s="52">
        <f t="shared" si="60"/>
        <v>19581.008554800002</v>
      </c>
      <c r="AH189" s="52">
        <f t="shared" si="60"/>
        <v>31355.1146195</v>
      </c>
      <c r="AI189" s="52">
        <f t="shared" si="60"/>
        <v>19954.389630666668</v>
      </c>
      <c r="AJ189" s="52">
        <f t="shared" si="60"/>
        <v>816087.22854161344</v>
      </c>
      <c r="AK189" s="52">
        <f t="shared" si="60"/>
        <v>64.940374352290902</v>
      </c>
      <c r="AL189" s="52">
        <f t="shared" si="60"/>
        <v>0.79551873218618596</v>
      </c>
      <c r="AM189" s="52">
        <f t="shared" si="60"/>
        <v>19.476591050573571</v>
      </c>
      <c r="AN189" s="52">
        <f t="shared" si="60"/>
        <v>4.8720511677986771</v>
      </c>
      <c r="AO189" s="52">
        <f t="shared" si="60"/>
        <v>9.0371815172013994E-2</v>
      </c>
      <c r="AP189" s="52">
        <f t="shared" si="60"/>
        <v>1.7651410480130652</v>
      </c>
      <c r="AQ189" s="52">
        <f t="shared" si="60"/>
        <v>2.4149816348010633</v>
      </c>
      <c r="AR189" s="52">
        <f t="shared" si="60"/>
        <v>3.8452797022555329</v>
      </c>
      <c r="AS189" s="52">
        <f t="shared" si="60"/>
        <v>2.3880708462467162</v>
      </c>
      <c r="AT189" s="52">
        <f t="shared" si="60"/>
        <v>100</v>
      </c>
    </row>
    <row r="190" spans="1:46" s="52" customFormat="1" x14ac:dyDescent="0.2">
      <c r="A190" s="51"/>
      <c r="B190" s="51" t="s">
        <v>943</v>
      </c>
      <c r="C190" s="51"/>
      <c r="D190" s="52">
        <f>(_xlfn.STDEV.S(D186:D188)/AVERAGE(D186:D188)*100)</f>
        <v>29.25503839812632</v>
      </c>
      <c r="E190" s="52">
        <f t="shared" ref="E190:AT190" si="61">(_xlfn.STDEV.S(E186:E188)/AVERAGE(E186:E188)*100)</f>
        <v>10.701200000381833</v>
      </c>
      <c r="F190" s="52">
        <f t="shared" si="61"/>
        <v>32.911037250908763</v>
      </c>
      <c r="G190" s="52">
        <f t="shared" si="61"/>
        <v>31.815771930118803</v>
      </c>
      <c r="H190" s="52">
        <f t="shared" si="61"/>
        <v>10.092916980106628</v>
      </c>
      <c r="I190" s="52">
        <f t="shared" si="61"/>
        <v>33.048261919347553</v>
      </c>
      <c r="J190" s="52">
        <f t="shared" si="61"/>
        <v>25.662806182220184</v>
      </c>
      <c r="K190" s="52">
        <f t="shared" si="61"/>
        <v>17.646665883114082</v>
      </c>
      <c r="L190" s="52" t="e">
        <f t="shared" si="61"/>
        <v>#DIV/0!</v>
      </c>
      <c r="M190" s="52" t="e">
        <f t="shared" si="61"/>
        <v>#DIV/0!</v>
      </c>
      <c r="N190" s="52">
        <f t="shared" si="61"/>
        <v>25.928392147616719</v>
      </c>
      <c r="O190" s="52">
        <f t="shared" si="61"/>
        <v>29.930216146650324</v>
      </c>
      <c r="P190" s="52">
        <f t="shared" si="61"/>
        <v>9.9642006651092956</v>
      </c>
      <c r="Q190" s="52">
        <f t="shared" si="61"/>
        <v>33.212873658253791</v>
      </c>
      <c r="R190" s="52">
        <f t="shared" si="61"/>
        <v>1.3679222880860256</v>
      </c>
      <c r="S190" s="52">
        <f t="shared" si="61"/>
        <v>19.771143386136</v>
      </c>
      <c r="T190" s="52">
        <f t="shared" si="61"/>
        <v>15.574616209118222</v>
      </c>
      <c r="U190" s="52">
        <f t="shared" si="61"/>
        <v>16.180835429679561</v>
      </c>
      <c r="V190" s="52">
        <f t="shared" si="61"/>
        <v>19.288118064737045</v>
      </c>
      <c r="W190" s="52">
        <f t="shared" si="61"/>
        <v>47.526510589771412</v>
      </c>
      <c r="X190" s="52">
        <f t="shared" si="61"/>
        <v>10.520718787857758</v>
      </c>
      <c r="Y190" s="52">
        <f t="shared" si="61"/>
        <v>7.6402530492408625</v>
      </c>
      <c r="Z190" s="52">
        <f t="shared" si="61"/>
        <v>64.315821860791672</v>
      </c>
      <c r="AA190" s="52">
        <f t="shared" si="61"/>
        <v>1.3679222880860251</v>
      </c>
      <c r="AB190" s="52">
        <f t="shared" si="61"/>
        <v>19.771143386136089</v>
      </c>
      <c r="AC190" s="52">
        <f t="shared" si="61"/>
        <v>15.574616209118366</v>
      </c>
      <c r="AD190" s="52">
        <f t="shared" si="61"/>
        <v>16.180835429679707</v>
      </c>
      <c r="AE190" s="52">
        <f t="shared" si="61"/>
        <v>19.288118064737152</v>
      </c>
      <c r="AF190" s="52">
        <f t="shared" si="61"/>
        <v>47.526510589771476</v>
      </c>
      <c r="AG190" s="52">
        <f t="shared" si="61"/>
        <v>10.520718787857756</v>
      </c>
      <c r="AH190" s="52">
        <f t="shared" si="61"/>
        <v>7.6402530492408625</v>
      </c>
      <c r="AI190" s="52">
        <f t="shared" si="61"/>
        <v>64.315821860791644</v>
      </c>
      <c r="AJ190" s="52">
        <f t="shared" si="61"/>
        <v>5.8001798088316452</v>
      </c>
      <c r="AK190" s="52">
        <f t="shared" si="61"/>
        <v>5.6810780530529179</v>
      </c>
      <c r="AL190" s="52">
        <f t="shared" si="61"/>
        <v>14.835801749930802</v>
      </c>
      <c r="AM190" s="52">
        <f t="shared" si="61"/>
        <v>10.111745131497161</v>
      </c>
      <c r="AN190" s="52">
        <f t="shared" si="61"/>
        <v>11.862370747048931</v>
      </c>
      <c r="AO190" s="52">
        <f t="shared" si="61"/>
        <v>14.56139714186271</v>
      </c>
      <c r="AP190" s="52">
        <f t="shared" si="61"/>
        <v>40.42267408286456</v>
      </c>
      <c r="AQ190" s="52">
        <f t="shared" si="61"/>
        <v>16.710598343775633</v>
      </c>
      <c r="AR190" s="52">
        <f t="shared" si="61"/>
        <v>6.8397648993421338</v>
      </c>
      <c r="AS190" s="52">
        <f t="shared" si="61"/>
        <v>61.866527293426785</v>
      </c>
      <c r="AT190" s="52">
        <f t="shared" si="61"/>
        <v>0</v>
      </c>
    </row>
    <row r="191" spans="1:46" s="54" customFormat="1" x14ac:dyDescent="0.2">
      <c r="A191" s="53" t="s">
        <v>1242</v>
      </c>
      <c r="B191" s="53" t="s">
        <v>1428</v>
      </c>
      <c r="C191" s="53">
        <v>120.21</v>
      </c>
      <c r="D191" s="54">
        <v>14.212</v>
      </c>
      <c r="E191" s="54">
        <v>137.9</v>
      </c>
      <c r="F191" s="54">
        <v>24.518000000000001</v>
      </c>
      <c r="G191" s="54">
        <v>109.9</v>
      </c>
      <c r="H191" s="54">
        <v>169.97059999999999</v>
      </c>
      <c r="I191" s="54">
        <v>17.416799999999999</v>
      </c>
      <c r="J191" s="54">
        <v>29.276399999999999</v>
      </c>
      <c r="K191" s="54">
        <v>235.26089999999999</v>
      </c>
      <c r="L191" s="54">
        <v>29.2286</v>
      </c>
      <c r="M191" s="54" t="s">
        <v>175</v>
      </c>
      <c r="N191" s="54">
        <v>92.16</v>
      </c>
      <c r="O191" s="54">
        <v>90.63</v>
      </c>
      <c r="P191" s="54">
        <v>740.76020000000005</v>
      </c>
      <c r="Q191" s="54">
        <v>774.12400000000002</v>
      </c>
      <c r="R191" s="54">
        <v>317739.03860000003</v>
      </c>
      <c r="S191" s="54">
        <v>4726.6000000000004</v>
      </c>
      <c r="T191" s="54">
        <v>100435.9083</v>
      </c>
      <c r="U191" s="54">
        <v>27843.150399999999</v>
      </c>
      <c r="V191" s="54">
        <v>371.27550000000002</v>
      </c>
      <c r="W191" s="54">
        <v>13756.7664</v>
      </c>
      <c r="X191" s="54">
        <v>16430.788499999999</v>
      </c>
      <c r="Y191" s="54">
        <v>34411.702499999999</v>
      </c>
      <c r="Z191" s="54">
        <v>3210.83</v>
      </c>
      <c r="AA191" s="54">
        <v>679707.35137311998</v>
      </c>
      <c r="AB191" s="54">
        <v>7884.44146</v>
      </c>
      <c r="AC191" s="54">
        <v>189773.64873285001</v>
      </c>
      <c r="AD191" s="54">
        <v>39807.352126880003</v>
      </c>
      <c r="AE191" s="54">
        <v>479.3909256</v>
      </c>
      <c r="AF191" s="54">
        <v>22811.47004448</v>
      </c>
      <c r="AG191" s="54">
        <v>22989.959269200001</v>
      </c>
      <c r="AH191" s="54">
        <v>41452.336831499997</v>
      </c>
      <c r="AI191" s="54">
        <v>7357.9380279999996</v>
      </c>
      <c r="AJ191" s="54">
        <v>1012263.88879163</v>
      </c>
      <c r="AK191" s="54">
        <v>67.147248746026804</v>
      </c>
      <c r="AL191" s="54">
        <v>0.77889190232913397</v>
      </c>
      <c r="AM191" s="54">
        <v>18.747448252786</v>
      </c>
      <c r="AN191" s="54">
        <v>3.93250737951338</v>
      </c>
      <c r="AO191" s="54">
        <v>4.7358295688317301E-2</v>
      </c>
      <c r="AP191" s="54">
        <v>2.2535102058921401</v>
      </c>
      <c r="AQ191" s="54">
        <v>2.27114288317089</v>
      </c>
      <c r="AR191" s="54">
        <v>4.09501290033994</v>
      </c>
      <c r="AS191" s="54">
        <v>0.72687943425339296</v>
      </c>
      <c r="AT191" s="54">
        <v>100</v>
      </c>
    </row>
    <row r="192" spans="1:46" s="47" customFormat="1" x14ac:dyDescent="0.2">
      <c r="A192" s="21" t="s">
        <v>1243</v>
      </c>
      <c r="B192" s="21" t="s">
        <v>1412</v>
      </c>
      <c r="C192" s="21">
        <v>122.88</v>
      </c>
      <c r="D192" s="47">
        <v>19.341999999999999</v>
      </c>
      <c r="E192" s="47">
        <v>203.96</v>
      </c>
      <c r="F192" s="50">
        <v>45.707999999999998</v>
      </c>
      <c r="G192" s="47">
        <v>124.31</v>
      </c>
      <c r="H192" s="47">
        <v>101.21810000000001</v>
      </c>
      <c r="I192" s="50">
        <v>40.302900000000001</v>
      </c>
      <c r="J192" s="47">
        <v>35.352400000000003</v>
      </c>
      <c r="K192" s="47">
        <v>118.9198</v>
      </c>
      <c r="L192" s="47" t="s">
        <v>175</v>
      </c>
      <c r="M192" s="47" t="s">
        <v>175</v>
      </c>
      <c r="N192" s="47">
        <v>80.912000000000006</v>
      </c>
      <c r="O192" s="50">
        <v>108.57</v>
      </c>
      <c r="P192" s="47">
        <v>552.03330000000005</v>
      </c>
      <c r="Q192" s="47">
        <v>150.37100000000001</v>
      </c>
      <c r="R192" s="47">
        <v>236547.95699999999</v>
      </c>
      <c r="S192" s="47">
        <v>4332.97</v>
      </c>
      <c r="T192" s="47">
        <v>77775.989199999996</v>
      </c>
      <c r="U192" s="47">
        <v>25575.5864</v>
      </c>
      <c r="V192" s="47">
        <v>431.96370000000002</v>
      </c>
      <c r="W192" s="47">
        <v>6529.6451999999999</v>
      </c>
      <c r="X192" s="47">
        <v>10777.3575</v>
      </c>
      <c r="Y192" s="47">
        <v>17950.254000000001</v>
      </c>
      <c r="Z192" s="47">
        <v>8089.06</v>
      </c>
      <c r="AA192" s="47">
        <v>506023.38961439999</v>
      </c>
      <c r="AB192" s="47">
        <v>7227.8272569999999</v>
      </c>
      <c r="AC192" s="47">
        <v>146957.73159340001</v>
      </c>
      <c r="AD192" s="47">
        <v>36565.415876079998</v>
      </c>
      <c r="AE192" s="47">
        <v>557.75152944000001</v>
      </c>
      <c r="AF192" s="47">
        <v>10827.45767064</v>
      </c>
      <c r="AG192" s="47">
        <v>15079.678614</v>
      </c>
      <c r="AH192" s="47">
        <v>21622.8759684</v>
      </c>
      <c r="AI192" s="47">
        <v>18536.889896000001</v>
      </c>
      <c r="AJ192" s="47">
        <v>763399.01801936002</v>
      </c>
      <c r="AK192" s="47">
        <v>66.285569888114196</v>
      </c>
      <c r="AL192" s="47">
        <v>0.94679546166467599</v>
      </c>
      <c r="AM192" s="47">
        <v>19.250448078212401</v>
      </c>
      <c r="AN192" s="47">
        <v>4.7898169912438497</v>
      </c>
      <c r="AO192" s="47">
        <v>7.3061599016342405E-2</v>
      </c>
      <c r="AP192" s="47">
        <v>1.4183221899776399</v>
      </c>
      <c r="AQ192" s="47">
        <v>1.9753337714691099</v>
      </c>
      <c r="AR192" s="47">
        <v>2.8324474433436602</v>
      </c>
      <c r="AS192" s="47">
        <v>2.4282045769581901</v>
      </c>
      <c r="AT192" s="47">
        <v>100</v>
      </c>
    </row>
    <row r="193" spans="1:46" s="47" customFormat="1" x14ac:dyDescent="0.2">
      <c r="A193" s="21" t="s">
        <v>1245</v>
      </c>
      <c r="B193" s="21" t="s">
        <v>1413</v>
      </c>
      <c r="C193" s="21">
        <v>120.1</v>
      </c>
      <c r="D193" s="47">
        <v>14.1835</v>
      </c>
      <c r="E193" s="47">
        <v>151.41999999999999</v>
      </c>
      <c r="F193" s="47">
        <v>31.018000000000001</v>
      </c>
      <c r="G193" s="47">
        <v>130.72</v>
      </c>
      <c r="H193" s="47">
        <v>102.7734</v>
      </c>
      <c r="I193" s="47">
        <v>26.921700000000001</v>
      </c>
      <c r="J193" s="47">
        <v>28.743200000000002</v>
      </c>
      <c r="K193" s="47">
        <v>155.69569999999999</v>
      </c>
      <c r="L193" s="47" t="s">
        <v>175</v>
      </c>
      <c r="M193" s="47" t="s">
        <v>175</v>
      </c>
      <c r="N193" s="47">
        <v>87.048000000000002</v>
      </c>
      <c r="O193" s="47">
        <v>87.18</v>
      </c>
      <c r="P193" s="47">
        <v>706.77139999999997</v>
      </c>
      <c r="Q193" s="47">
        <v>235.37799999999999</v>
      </c>
      <c r="R193" s="47">
        <v>277284.43540000002</v>
      </c>
      <c r="S193" s="47">
        <v>3706.88</v>
      </c>
      <c r="T193" s="47">
        <v>86193.188899999994</v>
      </c>
      <c r="U193" s="47">
        <v>20398.123200000002</v>
      </c>
      <c r="V193" s="47">
        <v>388.59390000000002</v>
      </c>
      <c r="W193" s="47">
        <v>7931.9916000000003</v>
      </c>
      <c r="X193" s="47">
        <v>11163.705</v>
      </c>
      <c r="Y193" s="47">
        <v>18450.589499999998</v>
      </c>
      <c r="Z193" s="47">
        <v>7245.43</v>
      </c>
      <c r="AA193" s="47">
        <v>593166.86420767999</v>
      </c>
      <c r="AB193" s="47">
        <v>6183.4465280000004</v>
      </c>
      <c r="AC193" s="47">
        <v>162862.03042654999</v>
      </c>
      <c r="AD193" s="47">
        <v>29163.196739039999</v>
      </c>
      <c r="AE193" s="47">
        <v>501.75244368</v>
      </c>
      <c r="AF193" s="47">
        <v>13152.828471119999</v>
      </c>
      <c r="AG193" s="47">
        <v>15620.256036000001</v>
      </c>
      <c r="AH193" s="47">
        <v>22225.580111700001</v>
      </c>
      <c r="AI193" s="47">
        <v>16603.627388000001</v>
      </c>
      <c r="AJ193" s="47">
        <v>859479.58235177002</v>
      </c>
      <c r="AK193" s="47">
        <v>69.014654494131705</v>
      </c>
      <c r="AL193" s="47">
        <v>0.71944077031829001</v>
      </c>
      <c r="AM193" s="47">
        <v>18.948912082462201</v>
      </c>
      <c r="AN193" s="47">
        <v>3.3931226916690198</v>
      </c>
      <c r="AO193" s="47">
        <v>5.8378634464715098E-2</v>
      </c>
      <c r="AP193" s="47">
        <v>1.5303247152341</v>
      </c>
      <c r="AQ193" s="47">
        <v>1.81740862223379</v>
      </c>
      <c r="AR193" s="47">
        <v>2.5859346246346799</v>
      </c>
      <c r="AS193" s="47">
        <v>1.9318233648515499</v>
      </c>
      <c r="AT193" s="47">
        <v>100</v>
      </c>
    </row>
    <row r="194" spans="1:46" s="47" customFormat="1" x14ac:dyDescent="0.2">
      <c r="A194" s="21" t="s">
        <v>1246</v>
      </c>
      <c r="B194" s="21" t="s">
        <v>1414</v>
      </c>
      <c r="C194" s="21">
        <v>120.62</v>
      </c>
      <c r="D194" s="47">
        <v>11.115</v>
      </c>
      <c r="E194" s="47">
        <v>166.38</v>
      </c>
      <c r="F194" s="47">
        <v>31.030999999999999</v>
      </c>
      <c r="G194" s="47">
        <v>122.06</v>
      </c>
      <c r="H194" s="47">
        <v>100.35290000000001</v>
      </c>
      <c r="I194" s="47">
        <v>25.204799999999999</v>
      </c>
      <c r="J194" s="47">
        <v>30.392399999999999</v>
      </c>
      <c r="K194" s="47">
        <v>132.49809999999999</v>
      </c>
      <c r="L194" s="47" t="s">
        <v>175</v>
      </c>
      <c r="M194" s="47" t="s">
        <v>175</v>
      </c>
      <c r="N194" s="47">
        <v>67.751999999999995</v>
      </c>
      <c r="O194" s="47">
        <v>79</v>
      </c>
      <c r="P194" s="47">
        <v>662.56259999999997</v>
      </c>
      <c r="Q194" s="47">
        <v>129.24600000000001</v>
      </c>
      <c r="R194" s="47">
        <v>242944.29380000001</v>
      </c>
      <c r="S194" s="47">
        <v>3386.88</v>
      </c>
      <c r="T194" s="47">
        <v>72643.225200000001</v>
      </c>
      <c r="U194" s="47">
        <v>19039.072</v>
      </c>
      <c r="V194" s="47">
        <v>494.69369999999998</v>
      </c>
      <c r="W194" s="47">
        <v>4718.7191999999995</v>
      </c>
      <c r="X194" s="47">
        <v>8782.6934999999994</v>
      </c>
      <c r="Y194" s="47">
        <v>18506.155500000001</v>
      </c>
      <c r="Z194" s="47">
        <v>6530.76</v>
      </c>
      <c r="AA194" s="47">
        <v>519706.43329696002</v>
      </c>
      <c r="AB194" s="47">
        <v>5649.654528</v>
      </c>
      <c r="AC194" s="47">
        <v>137259.37401540001</v>
      </c>
      <c r="AD194" s="47">
        <v>27220.1612384</v>
      </c>
      <c r="AE194" s="47">
        <v>638.74850544000003</v>
      </c>
      <c r="AF194" s="47">
        <v>7824.5801774399997</v>
      </c>
      <c r="AG194" s="47">
        <v>12288.7447452</v>
      </c>
      <c r="AH194" s="47">
        <v>22292.514915299998</v>
      </c>
      <c r="AI194" s="47">
        <v>14965.889616</v>
      </c>
      <c r="AJ194" s="47">
        <v>747846.10103814001</v>
      </c>
      <c r="AK194" s="47">
        <v>69.493767845485493</v>
      </c>
      <c r="AL194" s="47">
        <v>0.75545684067314101</v>
      </c>
      <c r="AM194" s="47">
        <v>18.353959969151401</v>
      </c>
      <c r="AN194" s="47">
        <v>3.6398078696423899</v>
      </c>
      <c r="AO194" s="47">
        <v>8.5411758455824799E-2</v>
      </c>
      <c r="AP194" s="47">
        <v>1.0462821383407801</v>
      </c>
      <c r="AQ194" s="47">
        <v>1.64321840123805</v>
      </c>
      <c r="AR194" s="47">
        <v>2.9808960539279599</v>
      </c>
      <c r="AS194" s="47">
        <v>2.0011991230849202</v>
      </c>
      <c r="AT194" s="47">
        <v>100</v>
      </c>
    </row>
    <row r="195" spans="1:46" s="52" customFormat="1" x14ac:dyDescent="0.2">
      <c r="A195" s="51" t="s">
        <v>1459</v>
      </c>
      <c r="B195" s="51" t="s">
        <v>942</v>
      </c>
      <c r="C195" s="51"/>
      <c r="D195" s="52">
        <f>AVERAGE(D192:D194)</f>
        <v>14.880166666666668</v>
      </c>
      <c r="E195" s="52">
        <f t="shared" ref="E195:AT195" si="62">AVERAGE(E192:E194)</f>
        <v>173.92</v>
      </c>
      <c r="F195" s="52">
        <f t="shared" si="62"/>
        <v>35.919000000000004</v>
      </c>
      <c r="G195" s="52">
        <f t="shared" si="62"/>
        <v>125.69666666666667</v>
      </c>
      <c r="H195" s="52">
        <f t="shared" si="62"/>
        <v>101.44813333333333</v>
      </c>
      <c r="I195" s="52">
        <f t="shared" si="62"/>
        <v>30.809800000000006</v>
      </c>
      <c r="J195" s="52">
        <f t="shared" si="62"/>
        <v>31.495999999999999</v>
      </c>
      <c r="K195" s="52">
        <f t="shared" si="62"/>
        <v>135.70453333333333</v>
      </c>
      <c r="L195" s="52" t="e">
        <f t="shared" si="62"/>
        <v>#DIV/0!</v>
      </c>
      <c r="M195" s="52" t="e">
        <f t="shared" si="62"/>
        <v>#DIV/0!</v>
      </c>
      <c r="N195" s="52">
        <f t="shared" si="62"/>
        <v>78.570666666666668</v>
      </c>
      <c r="O195" s="52">
        <f t="shared" si="62"/>
        <v>91.583333333333329</v>
      </c>
      <c r="P195" s="52">
        <f t="shared" si="62"/>
        <v>640.4557666666667</v>
      </c>
      <c r="Q195" s="52">
        <f t="shared" si="62"/>
        <v>171.66499999999999</v>
      </c>
      <c r="R195" s="52">
        <f t="shared" si="62"/>
        <v>252258.89540000001</v>
      </c>
      <c r="S195" s="52">
        <f t="shared" si="62"/>
        <v>3808.91</v>
      </c>
      <c r="T195" s="52">
        <f t="shared" si="62"/>
        <v>78870.801099999997</v>
      </c>
      <c r="U195" s="52">
        <f t="shared" si="62"/>
        <v>21670.927200000002</v>
      </c>
      <c r="V195" s="52">
        <f t="shared" si="62"/>
        <v>438.41710000000006</v>
      </c>
      <c r="W195" s="52">
        <f t="shared" si="62"/>
        <v>6393.4520000000002</v>
      </c>
      <c r="X195" s="52">
        <f t="shared" si="62"/>
        <v>10241.252</v>
      </c>
      <c r="Y195" s="52">
        <f t="shared" si="62"/>
        <v>18302.333000000002</v>
      </c>
      <c r="Z195" s="52">
        <f t="shared" si="62"/>
        <v>7288.416666666667</v>
      </c>
      <c r="AA195" s="52">
        <f t="shared" si="62"/>
        <v>539632.22903967998</v>
      </c>
      <c r="AB195" s="52">
        <f t="shared" si="62"/>
        <v>6353.6427709999998</v>
      </c>
      <c r="AC195" s="52">
        <f t="shared" si="62"/>
        <v>149026.37867844998</v>
      </c>
      <c r="AD195" s="52">
        <f t="shared" si="62"/>
        <v>30982.924617840003</v>
      </c>
      <c r="AE195" s="52">
        <f t="shared" si="62"/>
        <v>566.08415951999996</v>
      </c>
      <c r="AF195" s="52">
        <f t="shared" si="62"/>
        <v>10601.6221064</v>
      </c>
      <c r="AG195" s="52">
        <f t="shared" si="62"/>
        <v>14329.5597984</v>
      </c>
      <c r="AH195" s="52">
        <f t="shared" si="62"/>
        <v>22046.9903318</v>
      </c>
      <c r="AI195" s="52">
        <f t="shared" si="62"/>
        <v>16702.135633333335</v>
      </c>
      <c r="AJ195" s="52">
        <f t="shared" si="62"/>
        <v>790241.56713642331</v>
      </c>
      <c r="AK195" s="52">
        <f t="shared" si="62"/>
        <v>68.26466407591046</v>
      </c>
      <c r="AL195" s="52">
        <f t="shared" si="62"/>
        <v>0.80723102421870241</v>
      </c>
      <c r="AM195" s="52">
        <f t="shared" si="62"/>
        <v>18.851106709942002</v>
      </c>
      <c r="AN195" s="52">
        <f t="shared" si="62"/>
        <v>3.9409158508517534</v>
      </c>
      <c r="AO195" s="52">
        <f t="shared" si="62"/>
        <v>7.2283997312294096E-2</v>
      </c>
      <c r="AP195" s="52">
        <f t="shared" si="62"/>
        <v>1.3316430145175067</v>
      </c>
      <c r="AQ195" s="52">
        <f t="shared" si="62"/>
        <v>1.8119869316469834</v>
      </c>
      <c r="AR195" s="52">
        <f t="shared" si="62"/>
        <v>2.799759373968767</v>
      </c>
      <c r="AS195" s="52">
        <f t="shared" si="62"/>
        <v>2.1204090216315534</v>
      </c>
      <c r="AT195" s="52">
        <f t="shared" si="62"/>
        <v>100</v>
      </c>
    </row>
    <row r="196" spans="1:46" s="52" customFormat="1" x14ac:dyDescent="0.2">
      <c r="A196" s="51"/>
      <c r="B196" s="51" t="s">
        <v>943</v>
      </c>
      <c r="C196" s="51"/>
      <c r="D196" s="52">
        <f>(_xlfn.STDEV.S(D192:D194)/AVERAGE(D192:D194)*100)</f>
        <v>27.939943385271505</v>
      </c>
      <c r="E196" s="52">
        <f t="shared" ref="E196:AT196" si="63">(_xlfn.STDEV.S(E192:E194)/AVERAGE(E192:E194)*100)</f>
        <v>15.564273758611208</v>
      </c>
      <c r="F196" s="52">
        <f t="shared" si="63"/>
        <v>23.601785042816061</v>
      </c>
      <c r="G196" s="52">
        <f t="shared" si="63"/>
        <v>3.5748309726198602</v>
      </c>
      <c r="H196" s="52">
        <f t="shared" si="63"/>
        <v>1.2090280707953289</v>
      </c>
      <c r="I196" s="52">
        <f t="shared" si="63"/>
        <v>26.829006254255074</v>
      </c>
      <c r="J196" s="52">
        <f t="shared" si="63"/>
        <v>10.922128390830116</v>
      </c>
      <c r="K196" s="52">
        <f t="shared" si="63"/>
        <v>13.703625442401224</v>
      </c>
      <c r="L196" s="52" t="e">
        <f t="shared" si="63"/>
        <v>#DIV/0!</v>
      </c>
      <c r="M196" s="52" t="e">
        <f t="shared" si="63"/>
        <v>#DIV/0!</v>
      </c>
      <c r="N196" s="52">
        <f t="shared" si="63"/>
        <v>12.547643218372675</v>
      </c>
      <c r="O196" s="52">
        <f t="shared" si="63"/>
        <v>16.672099910249983</v>
      </c>
      <c r="P196" s="52">
        <f t="shared" si="63"/>
        <v>12.444668481664507</v>
      </c>
      <c r="Q196" s="52">
        <f t="shared" si="63"/>
        <v>32.725928793473166</v>
      </c>
      <c r="R196" s="52">
        <f t="shared" si="63"/>
        <v>8.6845117984889875</v>
      </c>
      <c r="S196" s="52">
        <f t="shared" si="63"/>
        <v>12.634237273072493</v>
      </c>
      <c r="T196" s="52">
        <f t="shared" si="63"/>
        <v>8.6736842224285482</v>
      </c>
      <c r="U196" s="52">
        <f t="shared" si="63"/>
        <v>15.91595182086825</v>
      </c>
      <c r="V196" s="52">
        <f t="shared" si="63"/>
        <v>12.167289601769287</v>
      </c>
      <c r="W196" s="52">
        <f t="shared" si="63"/>
        <v>25.197025819341416</v>
      </c>
      <c r="X196" s="52">
        <f t="shared" si="63"/>
        <v>12.47732608056274</v>
      </c>
      <c r="Y196" s="52">
        <f t="shared" si="63"/>
        <v>1.6728606108239921</v>
      </c>
      <c r="Z196" s="52">
        <f t="shared" si="63"/>
        <v>10.702445935232282</v>
      </c>
      <c r="AA196" s="52">
        <f t="shared" si="63"/>
        <v>8.6845117984889839</v>
      </c>
      <c r="AB196" s="52">
        <f t="shared" si="63"/>
        <v>12.634237273072351</v>
      </c>
      <c r="AC196" s="52">
        <f t="shared" si="63"/>
        <v>8.6736842224285482</v>
      </c>
      <c r="AD196" s="52">
        <f t="shared" si="63"/>
        <v>15.91595182086818</v>
      </c>
      <c r="AE196" s="52">
        <f t="shared" si="63"/>
        <v>12.1672896017693</v>
      </c>
      <c r="AF196" s="52">
        <f t="shared" si="63"/>
        <v>25.197025819341423</v>
      </c>
      <c r="AG196" s="52">
        <f t="shared" si="63"/>
        <v>12.477326080562747</v>
      </c>
      <c r="AH196" s="52">
        <f t="shared" si="63"/>
        <v>1.6728606108239947</v>
      </c>
      <c r="AI196" s="52">
        <f t="shared" si="63"/>
        <v>10.70244593523228</v>
      </c>
      <c r="AJ196" s="52">
        <f t="shared" si="63"/>
        <v>7.6513365624284413</v>
      </c>
      <c r="AK196" s="52">
        <f t="shared" si="63"/>
        <v>2.5351420160133595</v>
      </c>
      <c r="AL196" s="52">
        <f t="shared" si="63"/>
        <v>15.138232002077112</v>
      </c>
      <c r="AM196" s="52">
        <f t="shared" si="63"/>
        <v>2.4198932880042854</v>
      </c>
      <c r="AN196" s="52">
        <f t="shared" si="63"/>
        <v>18.915527053544814</v>
      </c>
      <c r="AO196" s="52">
        <f t="shared" si="63"/>
        <v>18.722438927528792</v>
      </c>
      <c r="AP196" s="52">
        <f t="shared" si="63"/>
        <v>19.028783700280947</v>
      </c>
      <c r="AQ196" s="52">
        <f t="shared" si="63"/>
        <v>9.1680601906822901</v>
      </c>
      <c r="AR196" s="52">
        <f t="shared" si="63"/>
        <v>7.1255913293603497</v>
      </c>
      <c r="AS196" s="52">
        <f t="shared" si="63"/>
        <v>12.677096595951731</v>
      </c>
      <c r="AT196" s="52">
        <f t="shared" si="63"/>
        <v>0</v>
      </c>
    </row>
    <row r="197" spans="1:46" s="54" customFormat="1" x14ac:dyDescent="0.2">
      <c r="A197" s="53" t="s">
        <v>1247</v>
      </c>
      <c r="B197" s="53" t="s">
        <v>1428</v>
      </c>
      <c r="C197" s="53">
        <v>121.32</v>
      </c>
      <c r="D197" s="54">
        <v>13.3</v>
      </c>
      <c r="E197" s="54">
        <v>152.19999999999999</v>
      </c>
      <c r="F197" s="54">
        <v>33.579000000000001</v>
      </c>
      <c r="G197" s="54">
        <v>130.18</v>
      </c>
      <c r="H197" s="54">
        <v>81.256699999999995</v>
      </c>
      <c r="I197" s="54">
        <v>28.302299999999999</v>
      </c>
      <c r="J197" s="54">
        <v>18.9968</v>
      </c>
      <c r="K197" s="54">
        <v>287.96910000000003</v>
      </c>
      <c r="L197" s="54" t="s">
        <v>175</v>
      </c>
      <c r="M197" s="54" t="s">
        <v>175</v>
      </c>
      <c r="N197" s="54">
        <v>96.183999999999997</v>
      </c>
      <c r="O197" s="54">
        <v>71.459999999999994</v>
      </c>
      <c r="P197" s="54">
        <v>642.31970000000001</v>
      </c>
      <c r="Q197" s="54">
        <v>424.97</v>
      </c>
      <c r="R197" s="54">
        <v>320790.85279999999</v>
      </c>
      <c r="S197" s="54">
        <v>5275.6</v>
      </c>
      <c r="T197" s="54">
        <v>81354.500499999995</v>
      </c>
      <c r="U197" s="54">
        <v>21088.288</v>
      </c>
      <c r="V197" s="54">
        <v>225.40979999999999</v>
      </c>
      <c r="W197" s="54">
        <v>5760.8927999999996</v>
      </c>
      <c r="X197" s="54">
        <v>12900.782999999999</v>
      </c>
      <c r="Y197" s="54">
        <v>20501.2605</v>
      </c>
      <c r="Z197" s="54">
        <v>4510.3100000000004</v>
      </c>
      <c r="AA197" s="54">
        <v>686235.79230976</v>
      </c>
      <c r="AB197" s="54">
        <v>8800.2283599999992</v>
      </c>
      <c r="AC197" s="54">
        <v>153719.32869475</v>
      </c>
      <c r="AD197" s="54">
        <v>30149.9253536</v>
      </c>
      <c r="AE197" s="54">
        <v>291.04913376000002</v>
      </c>
      <c r="AF197" s="54">
        <v>9552.7124409600001</v>
      </c>
      <c r="AG197" s="54">
        <v>18050.7755736</v>
      </c>
      <c r="AH197" s="54">
        <v>24695.818398300002</v>
      </c>
      <c r="AI197" s="54">
        <v>10335.826396</v>
      </c>
      <c r="AJ197" s="54">
        <v>941831.45666072995</v>
      </c>
      <c r="AK197" s="54">
        <v>72.861846719668307</v>
      </c>
      <c r="AL197" s="54">
        <v>0.93437401116344898</v>
      </c>
      <c r="AM197" s="54">
        <v>16.321320296495799</v>
      </c>
      <c r="AN197" s="54">
        <v>3.2012017798276502</v>
      </c>
      <c r="AO197" s="54">
        <v>3.0902464735242201E-2</v>
      </c>
      <c r="AP197" s="54">
        <v>1.0142698434419699</v>
      </c>
      <c r="AQ197" s="54">
        <v>1.9165611262973901</v>
      </c>
      <c r="AR197" s="54">
        <v>2.6221059217812899</v>
      </c>
      <c r="AS197" s="54">
        <v>1.09741783658891</v>
      </c>
      <c r="AT197" s="54">
        <v>100</v>
      </c>
    </row>
    <row r="198" spans="1:46" s="47" customFormat="1" x14ac:dyDescent="0.2">
      <c r="A198" s="21" t="s">
        <v>1248</v>
      </c>
      <c r="B198" s="21" t="s">
        <v>1416</v>
      </c>
      <c r="C198" s="21">
        <v>122.03</v>
      </c>
      <c r="D198" s="47">
        <v>11.494999999999999</v>
      </c>
      <c r="E198" s="47">
        <v>125.6</v>
      </c>
      <c r="F198" s="47">
        <v>25.311</v>
      </c>
      <c r="G198" s="47">
        <v>105.72</v>
      </c>
      <c r="H198" s="47">
        <v>71.636499999999998</v>
      </c>
      <c r="I198" s="47">
        <v>20.868300000000001</v>
      </c>
      <c r="J198" s="47">
        <v>19.790400000000002</v>
      </c>
      <c r="K198" s="47">
        <v>79.180000000000007</v>
      </c>
      <c r="L198" s="47" t="s">
        <v>175</v>
      </c>
      <c r="M198" s="47" t="s">
        <v>175</v>
      </c>
      <c r="N198" s="47">
        <v>51.143999999999998</v>
      </c>
      <c r="O198" s="47">
        <v>67.05</v>
      </c>
      <c r="P198" s="47">
        <v>310.42520000000002</v>
      </c>
      <c r="Q198" s="47">
        <v>149.708</v>
      </c>
      <c r="R198" s="47">
        <v>330386.92680000002</v>
      </c>
      <c r="S198" s="47">
        <v>3138.72</v>
      </c>
      <c r="T198" s="47">
        <v>84037.562699999995</v>
      </c>
      <c r="U198" s="47">
        <v>16347.5</v>
      </c>
      <c r="V198" s="47">
        <v>228.30029999999999</v>
      </c>
      <c r="W198" s="47">
        <v>8163.7842000000001</v>
      </c>
      <c r="X198" s="47">
        <v>9333.6494999999995</v>
      </c>
      <c r="Y198" s="47">
        <v>13658.494500000001</v>
      </c>
      <c r="Z198" s="47">
        <v>9220.56</v>
      </c>
      <c r="AA198" s="47">
        <v>706763.71381055994</v>
      </c>
      <c r="AB198" s="47">
        <v>5235.698832</v>
      </c>
      <c r="AC198" s="47">
        <v>158788.97472165001</v>
      </c>
      <c r="AD198" s="47">
        <v>23372.02075</v>
      </c>
      <c r="AE198" s="47">
        <v>294.78134735999998</v>
      </c>
      <c r="AF198" s="47">
        <v>13537.18696044</v>
      </c>
      <c r="AG198" s="47">
        <v>13059.642380400001</v>
      </c>
      <c r="AH198" s="47">
        <v>16453.022474699999</v>
      </c>
      <c r="AI198" s="47">
        <v>21129.835296000001</v>
      </c>
      <c r="AJ198" s="47">
        <v>958634.87657311</v>
      </c>
      <c r="AK198" s="47">
        <v>73.726058907544797</v>
      </c>
      <c r="AL198" s="47">
        <v>0.54616193922720302</v>
      </c>
      <c r="AM198" s="47">
        <v>16.564072370210699</v>
      </c>
      <c r="AN198" s="47">
        <v>2.43805241402747</v>
      </c>
      <c r="AO198" s="47">
        <v>3.0750117126321599E-2</v>
      </c>
      <c r="AP198" s="47">
        <v>1.4121316980279499</v>
      </c>
      <c r="AQ198" s="47">
        <v>1.36231663374121</v>
      </c>
      <c r="AR198" s="47">
        <v>1.7162970883675299</v>
      </c>
      <c r="AS198" s="47">
        <v>2.2041588317268501</v>
      </c>
      <c r="AT198" s="47">
        <v>100</v>
      </c>
    </row>
    <row r="199" spans="1:46" s="47" customFormat="1" x14ac:dyDescent="0.2">
      <c r="A199" s="21" t="s">
        <v>1250</v>
      </c>
      <c r="B199" s="21" t="s">
        <v>1417</v>
      </c>
      <c r="C199" s="21">
        <v>122.15</v>
      </c>
      <c r="D199" s="47">
        <v>13.157500000000001</v>
      </c>
      <c r="E199" s="47">
        <v>154.52000000000001</v>
      </c>
      <c r="F199" s="47">
        <v>32.11</v>
      </c>
      <c r="G199" s="47">
        <v>153.47999999999999</v>
      </c>
      <c r="H199" s="47">
        <v>78.805300000000003</v>
      </c>
      <c r="I199" s="47">
        <v>23.240100000000002</v>
      </c>
      <c r="J199" s="47">
        <v>28.904399999999999</v>
      </c>
      <c r="K199" s="47">
        <v>109.5573</v>
      </c>
      <c r="L199" s="47" t="s">
        <v>175</v>
      </c>
      <c r="M199" s="47" t="s">
        <v>175</v>
      </c>
      <c r="N199" s="47">
        <v>92.063999999999993</v>
      </c>
      <c r="O199" s="47">
        <v>105.25</v>
      </c>
      <c r="P199" s="47">
        <v>825.75409999999999</v>
      </c>
      <c r="Q199" s="47">
        <v>119.925</v>
      </c>
      <c r="R199" s="47">
        <v>254997.28880000001</v>
      </c>
      <c r="S199" s="47">
        <v>4139.96</v>
      </c>
      <c r="T199" s="47">
        <v>87402.679000000004</v>
      </c>
      <c r="U199" s="47">
        <v>22902.495200000001</v>
      </c>
      <c r="V199" s="47">
        <v>375.11309999999997</v>
      </c>
      <c r="W199" s="47">
        <v>7461.9246000000003</v>
      </c>
      <c r="X199" s="47">
        <v>11186.752500000001</v>
      </c>
      <c r="Y199" s="47">
        <v>16925.6325</v>
      </c>
      <c r="Z199" s="47">
        <v>9502.09</v>
      </c>
      <c r="AA199" s="47">
        <v>545490.20020096004</v>
      </c>
      <c r="AB199" s="47">
        <v>6905.8672759999999</v>
      </c>
      <c r="AC199" s="47">
        <v>165147.3619705</v>
      </c>
      <c r="AD199" s="47">
        <v>32743.697387439999</v>
      </c>
      <c r="AE199" s="47">
        <v>484.34603471999998</v>
      </c>
      <c r="AF199" s="47">
        <v>12373.363371719999</v>
      </c>
      <c r="AG199" s="47">
        <v>15652.504097999999</v>
      </c>
      <c r="AH199" s="47">
        <v>20388.6169095</v>
      </c>
      <c r="AI199" s="47">
        <v>21774.989443999999</v>
      </c>
      <c r="AJ199" s="47">
        <v>820960.94669283996</v>
      </c>
      <c r="AK199" s="47">
        <v>66.445328781888307</v>
      </c>
      <c r="AL199" s="47">
        <v>0.84119315344044099</v>
      </c>
      <c r="AM199" s="47">
        <v>20.1163481205507</v>
      </c>
      <c r="AN199" s="47">
        <v>3.9884598066868802</v>
      </c>
      <c r="AO199" s="47">
        <v>5.8997451300349897E-2</v>
      </c>
      <c r="AP199" s="47">
        <v>1.5071805085936001</v>
      </c>
      <c r="AQ199" s="47">
        <v>1.9066076359727699</v>
      </c>
      <c r="AR199" s="47">
        <v>2.4835063094820198</v>
      </c>
      <c r="AS199" s="47">
        <v>2.6523782320850202</v>
      </c>
      <c r="AT199" s="47">
        <v>100</v>
      </c>
    </row>
    <row r="200" spans="1:46" s="47" customFormat="1" x14ac:dyDescent="0.2">
      <c r="A200" s="21" t="s">
        <v>1251</v>
      </c>
      <c r="B200" s="21" t="s">
        <v>1418</v>
      </c>
      <c r="C200" s="21">
        <v>122.98</v>
      </c>
      <c r="D200" s="47">
        <v>13.148</v>
      </c>
      <c r="E200" s="47">
        <v>136.09</v>
      </c>
      <c r="F200" s="47">
        <v>27.105</v>
      </c>
      <c r="G200" s="47">
        <v>121.13</v>
      </c>
      <c r="H200" s="47">
        <v>85.191299999999998</v>
      </c>
      <c r="I200" s="47">
        <v>22.549800000000001</v>
      </c>
      <c r="J200" s="47">
        <v>28.073599999999999</v>
      </c>
      <c r="K200" s="47">
        <v>89.933499999999995</v>
      </c>
      <c r="L200" s="47" t="s">
        <v>175</v>
      </c>
      <c r="M200" s="47" t="s">
        <v>175</v>
      </c>
      <c r="N200" s="47">
        <v>78.408000000000001</v>
      </c>
      <c r="O200" s="47">
        <v>67.39</v>
      </c>
      <c r="P200" s="47">
        <v>777.7201</v>
      </c>
      <c r="Q200" s="47">
        <v>172.79599999999999</v>
      </c>
      <c r="R200" s="47">
        <v>240970.2346</v>
      </c>
      <c r="S200" s="47">
        <v>3301.89</v>
      </c>
      <c r="T200" s="47">
        <v>74819.435599999997</v>
      </c>
      <c r="U200" s="47">
        <v>18022.326400000002</v>
      </c>
      <c r="V200" s="47">
        <v>261.49799999999999</v>
      </c>
      <c r="W200" s="47">
        <v>5513.5937999999996</v>
      </c>
      <c r="X200" s="47">
        <v>9899.9565000000002</v>
      </c>
      <c r="Y200" s="47">
        <v>16195.336499999999</v>
      </c>
      <c r="Z200" s="47">
        <v>7782.33</v>
      </c>
      <c r="AA200" s="47">
        <v>515483.52585631999</v>
      </c>
      <c r="AB200" s="47">
        <v>5507.8827090000004</v>
      </c>
      <c r="AC200" s="47">
        <v>141371.32356620001</v>
      </c>
      <c r="AD200" s="47">
        <v>25766.52005408</v>
      </c>
      <c r="AE200" s="47">
        <v>337.6462176</v>
      </c>
      <c r="AF200" s="47">
        <v>9142.6412391600006</v>
      </c>
      <c r="AG200" s="47">
        <v>13852.019134800001</v>
      </c>
      <c r="AH200" s="47">
        <v>19508.902347899999</v>
      </c>
      <c r="AI200" s="47">
        <v>17833.987428</v>
      </c>
      <c r="AJ200" s="47">
        <v>748804.44855305995</v>
      </c>
      <c r="AK200" s="47">
        <v>68.840873855972205</v>
      </c>
      <c r="AL200" s="47">
        <v>0.73555688933780605</v>
      </c>
      <c r="AM200" s="47">
        <v>18.879605194570701</v>
      </c>
      <c r="AN200" s="47">
        <v>3.4410212310930501</v>
      </c>
      <c r="AO200" s="47">
        <v>4.5091374423916003E-2</v>
      </c>
      <c r="AP200" s="47">
        <v>1.2209651340649299</v>
      </c>
      <c r="AQ200" s="47">
        <v>1.8498847277906401</v>
      </c>
      <c r="AR200" s="47">
        <v>2.60534007050809</v>
      </c>
      <c r="AS200" s="47">
        <v>2.3816615222387099</v>
      </c>
      <c r="AT200" s="47">
        <v>100</v>
      </c>
    </row>
    <row r="201" spans="1:46" s="52" customFormat="1" x14ac:dyDescent="0.2">
      <c r="A201" s="51" t="s">
        <v>1460</v>
      </c>
      <c r="B201" s="51" t="s">
        <v>942</v>
      </c>
      <c r="C201" s="51"/>
      <c r="D201" s="52">
        <f>AVERAGE(D198:D200)</f>
        <v>12.600166666666667</v>
      </c>
      <c r="E201" s="52">
        <f t="shared" ref="E201:AT201" si="64">AVERAGE(E198:E200)</f>
        <v>138.73666666666668</v>
      </c>
      <c r="F201" s="52">
        <f t="shared" si="64"/>
        <v>28.175333333333331</v>
      </c>
      <c r="G201" s="52">
        <f t="shared" si="64"/>
        <v>126.77666666666666</v>
      </c>
      <c r="H201" s="52">
        <f t="shared" si="64"/>
        <v>78.544366666666676</v>
      </c>
      <c r="I201" s="52">
        <f t="shared" si="64"/>
        <v>22.219400000000004</v>
      </c>
      <c r="J201" s="52">
        <f t="shared" si="64"/>
        <v>25.589466666666667</v>
      </c>
      <c r="K201" s="52">
        <f t="shared" si="64"/>
        <v>92.890266666666662</v>
      </c>
      <c r="L201" s="52" t="e">
        <f t="shared" si="64"/>
        <v>#DIV/0!</v>
      </c>
      <c r="M201" s="52" t="e">
        <f t="shared" si="64"/>
        <v>#DIV/0!</v>
      </c>
      <c r="N201" s="52">
        <f t="shared" si="64"/>
        <v>73.872</v>
      </c>
      <c r="O201" s="52">
        <f t="shared" si="64"/>
        <v>79.896666666666661</v>
      </c>
      <c r="P201" s="52">
        <f t="shared" si="64"/>
        <v>637.96646666666663</v>
      </c>
      <c r="Q201" s="52">
        <f t="shared" si="64"/>
        <v>147.47633333333332</v>
      </c>
      <c r="R201" s="52">
        <f t="shared" si="64"/>
        <v>275451.48339999997</v>
      </c>
      <c r="S201" s="52">
        <f t="shared" si="64"/>
        <v>3526.8566666666666</v>
      </c>
      <c r="T201" s="52">
        <f t="shared" si="64"/>
        <v>82086.559099999999</v>
      </c>
      <c r="U201" s="52">
        <f t="shared" si="64"/>
        <v>19090.77386666667</v>
      </c>
      <c r="V201" s="52">
        <f t="shared" si="64"/>
        <v>288.30379999999997</v>
      </c>
      <c r="W201" s="52">
        <f t="shared" si="64"/>
        <v>7046.4341999999997</v>
      </c>
      <c r="X201" s="52">
        <f t="shared" si="64"/>
        <v>10140.119500000001</v>
      </c>
      <c r="Y201" s="52">
        <f t="shared" si="64"/>
        <v>15593.154499999999</v>
      </c>
      <c r="Z201" s="52">
        <f t="shared" si="64"/>
        <v>8834.9933333333338</v>
      </c>
      <c r="AA201" s="52">
        <f t="shared" si="64"/>
        <v>589245.81328927993</v>
      </c>
      <c r="AB201" s="52">
        <f t="shared" si="64"/>
        <v>5883.1496056666665</v>
      </c>
      <c r="AC201" s="52">
        <f t="shared" si="64"/>
        <v>155102.55341944998</v>
      </c>
      <c r="AD201" s="52">
        <f t="shared" si="64"/>
        <v>27294.079397173333</v>
      </c>
      <c r="AE201" s="52">
        <f t="shared" si="64"/>
        <v>372.25786655999997</v>
      </c>
      <c r="AF201" s="52">
        <f t="shared" si="64"/>
        <v>11684.39719044</v>
      </c>
      <c r="AG201" s="52">
        <f t="shared" si="64"/>
        <v>14188.0552044</v>
      </c>
      <c r="AH201" s="52">
        <f t="shared" si="64"/>
        <v>18783.5139107</v>
      </c>
      <c r="AI201" s="52">
        <f t="shared" si="64"/>
        <v>20246.270722666664</v>
      </c>
      <c r="AJ201" s="52">
        <f t="shared" si="64"/>
        <v>842800.0906063366</v>
      </c>
      <c r="AK201" s="52">
        <f t="shared" si="64"/>
        <v>69.670753848468436</v>
      </c>
      <c r="AL201" s="52">
        <f t="shared" si="64"/>
        <v>0.70763732733515006</v>
      </c>
      <c r="AM201" s="52">
        <f t="shared" si="64"/>
        <v>18.520008561777367</v>
      </c>
      <c r="AN201" s="52">
        <f t="shared" si="64"/>
        <v>3.2891778172691333</v>
      </c>
      <c r="AO201" s="52">
        <f t="shared" si="64"/>
        <v>4.4946314283529167E-2</v>
      </c>
      <c r="AP201" s="52">
        <f t="shared" si="64"/>
        <v>1.3800924468954932</v>
      </c>
      <c r="AQ201" s="52">
        <f t="shared" si="64"/>
        <v>1.7062696658348735</v>
      </c>
      <c r="AR201" s="52">
        <f t="shared" si="64"/>
        <v>2.2683811561192133</v>
      </c>
      <c r="AS201" s="52">
        <f t="shared" si="64"/>
        <v>2.4127328620168602</v>
      </c>
      <c r="AT201" s="52">
        <f t="shared" si="64"/>
        <v>100</v>
      </c>
    </row>
    <row r="202" spans="1:46" s="52" customFormat="1" x14ac:dyDescent="0.2">
      <c r="A202" s="51"/>
      <c r="B202" s="51" t="s">
        <v>943</v>
      </c>
      <c r="C202" s="51"/>
      <c r="D202" s="52">
        <f>(_xlfn.STDEV.S(D198:D200)/AVERAGE(D198:D200)*100)</f>
        <v>7.5960439323968965</v>
      </c>
      <c r="E202" s="52">
        <f t="shared" ref="E202:AT202" si="65">(_xlfn.STDEV.S(E198:E200)/AVERAGE(E198:E200)*100)</f>
        <v>10.552750233475585</v>
      </c>
      <c r="F202" s="52">
        <f t="shared" si="65"/>
        <v>12.506001373608507</v>
      </c>
      <c r="G202" s="52">
        <f t="shared" si="65"/>
        <v>19.227167630009546</v>
      </c>
      <c r="H202" s="52">
        <f t="shared" si="65"/>
        <v>8.6335488029255245</v>
      </c>
      <c r="I202" s="52">
        <f t="shared" si="65"/>
        <v>5.490387305273031</v>
      </c>
      <c r="J202" s="52">
        <f t="shared" si="65"/>
        <v>19.692827057159644</v>
      </c>
      <c r="K202" s="52">
        <f t="shared" si="65"/>
        <v>16.581914715016634</v>
      </c>
      <c r="L202" s="52" t="e">
        <f t="shared" si="65"/>
        <v>#DIV/0!</v>
      </c>
      <c r="M202" s="52" t="e">
        <f t="shared" si="65"/>
        <v>#DIV/0!</v>
      </c>
      <c r="N202" s="52">
        <f t="shared" si="65"/>
        <v>28.20243176228221</v>
      </c>
      <c r="O202" s="52">
        <f t="shared" si="65"/>
        <v>27.482108777542141</v>
      </c>
      <c r="P202" s="52">
        <f t="shared" si="65"/>
        <v>44.622092090585902</v>
      </c>
      <c r="Q202" s="52">
        <f t="shared" si="65"/>
        <v>17.973090094523535</v>
      </c>
      <c r="R202" s="52">
        <f t="shared" si="65"/>
        <v>17.458491654071992</v>
      </c>
      <c r="S202" s="52">
        <f t="shared" si="65"/>
        <v>15.231536417040163</v>
      </c>
      <c r="T202" s="52">
        <f t="shared" si="65"/>
        <v>7.9361913562642634</v>
      </c>
      <c r="U202" s="52">
        <f t="shared" si="65"/>
        <v>17.839032833610506</v>
      </c>
      <c r="V202" s="52">
        <f t="shared" si="65"/>
        <v>26.70436271293471</v>
      </c>
      <c r="W202" s="52">
        <f t="shared" si="65"/>
        <v>19.486182417851914</v>
      </c>
      <c r="X202" s="52">
        <f t="shared" si="65"/>
        <v>9.3648653893510456</v>
      </c>
      <c r="Y202" s="52">
        <f t="shared" si="65"/>
        <v>10.997088527493577</v>
      </c>
      <c r="Z202" s="52">
        <f t="shared" si="65"/>
        <v>10.440719946760749</v>
      </c>
      <c r="AA202" s="52">
        <f t="shared" si="65"/>
        <v>17.458491654071935</v>
      </c>
      <c r="AB202" s="52">
        <f t="shared" si="65"/>
        <v>15.231536417040129</v>
      </c>
      <c r="AC202" s="52">
        <f t="shared" si="65"/>
        <v>7.936191356264259</v>
      </c>
      <c r="AD202" s="52">
        <f t="shared" si="65"/>
        <v>17.839032833610837</v>
      </c>
      <c r="AE202" s="52">
        <f t="shared" si="65"/>
        <v>26.704362712934721</v>
      </c>
      <c r="AF202" s="52">
        <f t="shared" si="65"/>
        <v>19.486182417851879</v>
      </c>
      <c r="AG202" s="52">
        <f t="shared" si="65"/>
        <v>9.3648653893510385</v>
      </c>
      <c r="AH202" s="52">
        <f t="shared" si="65"/>
        <v>10.997088527493585</v>
      </c>
      <c r="AI202" s="52">
        <f t="shared" si="65"/>
        <v>10.440719946760749</v>
      </c>
      <c r="AJ202" s="52">
        <f t="shared" si="65"/>
        <v>12.649066901415873</v>
      </c>
      <c r="AK202" s="52">
        <f t="shared" si="65"/>
        <v>5.3259523204090033</v>
      </c>
      <c r="AL202" s="52">
        <f t="shared" si="65"/>
        <v>21.124387148955897</v>
      </c>
      <c r="AM202" s="52">
        <f t="shared" si="65"/>
        <v>9.7366729723592478</v>
      </c>
      <c r="AN202" s="52">
        <f t="shared" si="65"/>
        <v>23.905001189720782</v>
      </c>
      <c r="AO202" s="52">
        <f t="shared" si="65"/>
        <v>31.42465851271513</v>
      </c>
      <c r="AP202" s="52">
        <f t="shared" si="65"/>
        <v>10.562535343369156</v>
      </c>
      <c r="AQ202" s="52">
        <f t="shared" si="65"/>
        <v>17.536455135795681</v>
      </c>
      <c r="AR202" s="52">
        <f t="shared" si="65"/>
        <v>21.247923814132463</v>
      </c>
      <c r="AS202" s="52">
        <f t="shared" si="65"/>
        <v>9.3553398355288202</v>
      </c>
      <c r="AT202" s="52">
        <f t="shared" si="65"/>
        <v>0</v>
      </c>
    </row>
    <row r="203" spans="1:46" s="54" customFormat="1" x14ac:dyDescent="0.2">
      <c r="A203" s="53" t="s">
        <v>1252</v>
      </c>
      <c r="B203" s="53" t="s">
        <v>1428</v>
      </c>
      <c r="C203" s="53">
        <v>122.42</v>
      </c>
      <c r="D203" s="54">
        <v>14.259499999999999</v>
      </c>
      <c r="E203" s="54">
        <v>144.69999999999999</v>
      </c>
      <c r="F203" s="54">
        <v>36.972000000000001</v>
      </c>
      <c r="G203" s="54">
        <v>125.97</v>
      </c>
      <c r="H203" s="54">
        <v>73.511099999999999</v>
      </c>
      <c r="I203" s="54">
        <v>28.107600000000001</v>
      </c>
      <c r="J203" s="54">
        <v>25.990400000000001</v>
      </c>
      <c r="K203" s="54">
        <v>207.3553</v>
      </c>
      <c r="L203" s="54" t="s">
        <v>175</v>
      </c>
      <c r="M203" s="54" t="s">
        <v>175</v>
      </c>
      <c r="N203" s="54">
        <v>103.608</v>
      </c>
      <c r="O203" s="54">
        <v>107.15</v>
      </c>
      <c r="P203" s="54">
        <v>806.33609999999999</v>
      </c>
      <c r="Q203" s="54">
        <v>225.42</v>
      </c>
      <c r="R203" s="54">
        <v>308222.88860000001</v>
      </c>
      <c r="S203" s="54">
        <v>5695.71</v>
      </c>
      <c r="T203" s="54">
        <v>78383.177599999995</v>
      </c>
      <c r="U203" s="54">
        <v>23052.556799999998</v>
      </c>
      <c r="V203" s="54">
        <v>435.21089999999998</v>
      </c>
      <c r="W203" s="54">
        <v>9537.5436000000009</v>
      </c>
      <c r="X203" s="54">
        <v>11887.995000000001</v>
      </c>
      <c r="Y203" s="54">
        <v>21280.832999999999</v>
      </c>
      <c r="Z203" s="54">
        <v>1730.1</v>
      </c>
      <c r="AA203" s="54">
        <v>659350.40329311998</v>
      </c>
      <c r="AB203" s="54">
        <v>9501.0138509999997</v>
      </c>
      <c r="AC203" s="54">
        <v>148105.01407519999</v>
      </c>
      <c r="AD203" s="54">
        <v>32958.240456959997</v>
      </c>
      <c r="AE203" s="54">
        <v>561.94431408000003</v>
      </c>
      <c r="AF203" s="54">
        <v>15815.154797519999</v>
      </c>
      <c r="AG203" s="54">
        <v>16633.682604000001</v>
      </c>
      <c r="AH203" s="54">
        <v>25634.891431799999</v>
      </c>
      <c r="AI203" s="54">
        <v>3964.6971600000002</v>
      </c>
      <c r="AJ203" s="54">
        <v>912525.04198367998</v>
      </c>
      <c r="AK203" s="54">
        <v>72.255595513280397</v>
      </c>
      <c r="AL203" s="54">
        <v>1.0411784240294799</v>
      </c>
      <c r="AM203" s="54">
        <v>16.230241063110299</v>
      </c>
      <c r="AN203" s="54">
        <v>3.6117628493037501</v>
      </c>
      <c r="AO203" s="54">
        <v>6.1581248538497599E-2</v>
      </c>
      <c r="AP203" s="54">
        <v>1.73312008656118</v>
      </c>
      <c r="AQ203" s="54">
        <v>1.8228193023438699</v>
      </c>
      <c r="AR203" s="54">
        <v>2.8092260762591201</v>
      </c>
      <c r="AS203" s="54">
        <v>0.434475436573379</v>
      </c>
      <c r="AT203" s="54">
        <v>100</v>
      </c>
    </row>
    <row r="204" spans="1:46" s="47" customFormat="1" x14ac:dyDescent="0.2">
      <c r="A204" s="21" t="s">
        <v>1253</v>
      </c>
      <c r="B204" s="21" t="s">
        <v>1420</v>
      </c>
      <c r="C204" s="21">
        <v>122.51</v>
      </c>
      <c r="D204" s="47">
        <v>12.577999999999999</v>
      </c>
      <c r="E204" s="47">
        <v>165.42</v>
      </c>
      <c r="F204" s="47">
        <v>33.552999999999997</v>
      </c>
      <c r="G204" s="47">
        <v>106.93</v>
      </c>
      <c r="H204" s="47">
        <v>123.08499999999999</v>
      </c>
      <c r="I204" s="47">
        <v>23.381699999999999</v>
      </c>
      <c r="J204" s="47">
        <v>21.6876</v>
      </c>
      <c r="K204" s="47">
        <v>95.8827</v>
      </c>
      <c r="L204" s="47" t="s">
        <v>175</v>
      </c>
      <c r="M204" s="47" t="s">
        <v>175</v>
      </c>
      <c r="N204" s="47">
        <v>76.432000000000002</v>
      </c>
      <c r="O204" s="47">
        <v>96.09</v>
      </c>
      <c r="P204" s="47">
        <v>287.1309</v>
      </c>
      <c r="Q204" s="47">
        <v>70.122</v>
      </c>
      <c r="R204" s="47">
        <v>335529.91960000002</v>
      </c>
      <c r="S204" s="47">
        <v>4064.23</v>
      </c>
      <c r="T204" s="47">
        <v>95292.8704</v>
      </c>
      <c r="U204" s="47">
        <v>16689.628799999999</v>
      </c>
      <c r="V204" s="47" t="s">
        <v>175</v>
      </c>
      <c r="W204" s="47">
        <v>11309.259</v>
      </c>
      <c r="X204" s="47">
        <v>8529.9060000000009</v>
      </c>
      <c r="Y204" s="47">
        <v>20032.5615</v>
      </c>
      <c r="Z204" s="47">
        <v>3114.55</v>
      </c>
      <c r="AA204" s="47">
        <v>717765.60400832002</v>
      </c>
      <c r="AB204" s="47">
        <v>6779.5420629999999</v>
      </c>
      <c r="AC204" s="47">
        <v>180055.87862080001</v>
      </c>
      <c r="AD204" s="47">
        <v>23861.162295360002</v>
      </c>
      <c r="AE204" s="47" t="s">
        <v>175</v>
      </c>
      <c r="AF204" s="47">
        <v>18753.013273799999</v>
      </c>
      <c r="AG204" s="47">
        <v>11935.0444752</v>
      </c>
      <c r="AH204" s="47">
        <v>24131.223582899998</v>
      </c>
      <c r="AI204" s="47">
        <v>7137.30278</v>
      </c>
      <c r="AJ204" s="47">
        <v>990418.77109937998</v>
      </c>
      <c r="AK204" s="47">
        <v>72.470920882445398</v>
      </c>
      <c r="AL204" s="47">
        <v>0.684512678962516</v>
      </c>
      <c r="AM204" s="47">
        <v>18.179772423026201</v>
      </c>
      <c r="AN204" s="47">
        <v>2.4091993196851198</v>
      </c>
      <c r="AO204" s="47" t="s">
        <v>175</v>
      </c>
      <c r="AP204" s="47">
        <v>1.89344283660778</v>
      </c>
      <c r="AQ204" s="47">
        <v>1.2050503103805199</v>
      </c>
      <c r="AR204" s="47">
        <v>2.4364667034848302</v>
      </c>
      <c r="AS204" s="47">
        <v>0.72063484540761302</v>
      </c>
      <c r="AT204" s="47">
        <v>100</v>
      </c>
    </row>
    <row r="205" spans="1:46" s="47" customFormat="1" x14ac:dyDescent="0.2">
      <c r="A205" s="21" t="s">
        <v>1255</v>
      </c>
      <c r="B205" s="21" t="s">
        <v>1421</v>
      </c>
      <c r="C205" s="21">
        <v>123.32</v>
      </c>
      <c r="D205" s="47">
        <v>13.927</v>
      </c>
      <c r="E205" s="47">
        <v>168.86</v>
      </c>
      <c r="F205" s="47">
        <v>31.759</v>
      </c>
      <c r="G205" s="47">
        <v>126.05</v>
      </c>
      <c r="H205" s="47">
        <v>118.2131</v>
      </c>
      <c r="I205" s="47">
        <v>29.1873</v>
      </c>
      <c r="J205" s="47">
        <v>28.891999999999999</v>
      </c>
      <c r="K205" s="47">
        <v>98.172499999999999</v>
      </c>
      <c r="L205" s="47">
        <v>19.529</v>
      </c>
      <c r="M205" s="47" t="s">
        <v>175</v>
      </c>
      <c r="N205" s="47">
        <v>88.272000000000006</v>
      </c>
      <c r="O205" s="47">
        <v>88.9</v>
      </c>
      <c r="P205" s="47">
        <v>644.91849999999999</v>
      </c>
      <c r="Q205" s="47">
        <v>72.293000000000006</v>
      </c>
      <c r="R205" s="47">
        <v>313895.51040000003</v>
      </c>
      <c r="S205" s="47">
        <v>3832.57</v>
      </c>
      <c r="T205" s="47">
        <v>96358.525899999993</v>
      </c>
      <c r="U205" s="47">
        <v>14330.2744</v>
      </c>
      <c r="V205" s="47">
        <v>159.77699999999999</v>
      </c>
      <c r="W205" s="47">
        <v>10400.4498</v>
      </c>
      <c r="X205" s="47">
        <v>10092.4215</v>
      </c>
      <c r="Y205" s="47">
        <v>19027.259999999998</v>
      </c>
      <c r="Z205" s="47">
        <v>5604.56</v>
      </c>
      <c r="AA205" s="47">
        <v>671485.27584768005</v>
      </c>
      <c r="AB205" s="47">
        <v>6393.110017</v>
      </c>
      <c r="AC205" s="47">
        <v>182069.43468805001</v>
      </c>
      <c r="AD205" s="47">
        <v>20487.993309680001</v>
      </c>
      <c r="AE205" s="47">
        <v>206.30406239999999</v>
      </c>
      <c r="AF205" s="47">
        <v>17246.025858360001</v>
      </c>
      <c r="AG205" s="47">
        <v>14121.3161628</v>
      </c>
      <c r="AH205" s="47">
        <v>22920.237396</v>
      </c>
      <c r="AI205" s="47">
        <v>12843.409696000001</v>
      </c>
      <c r="AJ205" s="47">
        <v>947773.10703796998</v>
      </c>
      <c r="AK205" s="47">
        <v>70.848736987931701</v>
      </c>
      <c r="AL205" s="47">
        <v>0.67454013724656903</v>
      </c>
      <c r="AM205" s="47">
        <v>19.210234320433798</v>
      </c>
      <c r="AN205" s="47">
        <v>2.1616981065974898</v>
      </c>
      <c r="AO205" s="47">
        <v>2.1767241639167399E-2</v>
      </c>
      <c r="AP205" s="47">
        <v>1.8196365491165001</v>
      </c>
      <c r="AQ205" s="47">
        <v>1.48994691429183</v>
      </c>
      <c r="AR205" s="47">
        <v>2.4183253592868401</v>
      </c>
      <c r="AS205" s="47">
        <v>1.3551143834560699</v>
      </c>
      <c r="AT205" s="47">
        <v>100</v>
      </c>
    </row>
    <row r="206" spans="1:46" s="47" customFormat="1" ht="18" customHeight="1" x14ac:dyDescent="0.2">
      <c r="A206" s="21" t="s">
        <v>1256</v>
      </c>
      <c r="B206" s="21" t="s">
        <v>1422</v>
      </c>
      <c r="C206" s="21">
        <v>121.21</v>
      </c>
      <c r="D206" s="47">
        <v>10.241</v>
      </c>
      <c r="E206" s="47">
        <v>146.76</v>
      </c>
      <c r="F206" s="47">
        <v>21.853000000000002</v>
      </c>
      <c r="G206" s="47">
        <v>90.49</v>
      </c>
      <c r="H206" s="47">
        <v>110.4984</v>
      </c>
      <c r="I206" s="47">
        <v>19.328399999999998</v>
      </c>
      <c r="J206" s="47">
        <v>21.241199999999999</v>
      </c>
      <c r="K206" s="47">
        <v>90.982100000000003</v>
      </c>
      <c r="L206" s="47" t="s">
        <v>175</v>
      </c>
      <c r="M206" s="47" t="s">
        <v>175</v>
      </c>
      <c r="N206" s="47">
        <v>72.44</v>
      </c>
      <c r="O206" s="47">
        <v>84.26</v>
      </c>
      <c r="P206" s="47">
        <v>458.97289999999998</v>
      </c>
      <c r="Q206" s="47">
        <v>103.76600000000001</v>
      </c>
      <c r="R206" s="47">
        <v>290931.14039999997</v>
      </c>
      <c r="S206" s="47">
        <v>3576.51</v>
      </c>
      <c r="T206" s="47">
        <v>72006.079599999997</v>
      </c>
      <c r="U206" s="47">
        <v>14476.02</v>
      </c>
      <c r="V206" s="47">
        <v>136.2225</v>
      </c>
      <c r="W206" s="47">
        <v>3417.1410000000001</v>
      </c>
      <c r="X206" s="47">
        <v>8325.8700000000008</v>
      </c>
      <c r="Y206" s="47">
        <v>17615.996999999999</v>
      </c>
      <c r="Z206" s="47">
        <v>2338.7800000000002</v>
      </c>
      <c r="AA206" s="47">
        <v>622359.89554367994</v>
      </c>
      <c r="AB206" s="47">
        <v>5965.9763309999998</v>
      </c>
      <c r="AC206" s="47">
        <v>136055.48740419999</v>
      </c>
      <c r="AD206" s="47">
        <v>20696.365794000001</v>
      </c>
      <c r="AE206" s="47">
        <v>175.89049199999999</v>
      </c>
      <c r="AF206" s="47">
        <v>5666.3032062000002</v>
      </c>
      <c r="AG206" s="47">
        <v>11649.557304</v>
      </c>
      <c r="AH206" s="47">
        <v>21220.2299862</v>
      </c>
      <c r="AI206" s="47">
        <v>5359.5482480000001</v>
      </c>
      <c r="AJ206" s="47">
        <v>829149.25430927996</v>
      </c>
      <c r="AK206" s="47">
        <v>75.060056112832797</v>
      </c>
      <c r="AL206" s="47">
        <v>0.71952984338988901</v>
      </c>
      <c r="AM206" s="47">
        <v>16.409046585652501</v>
      </c>
      <c r="AN206" s="47">
        <v>2.4960965334571799</v>
      </c>
      <c r="AO206" s="47">
        <v>2.1213369135394702E-2</v>
      </c>
      <c r="AP206" s="47">
        <v>0.68338760202109705</v>
      </c>
      <c r="AQ206" s="47">
        <v>1.4050012399401599</v>
      </c>
      <c r="AR206" s="47">
        <v>2.5592774613151401</v>
      </c>
      <c r="AS206" s="47">
        <v>0.64639125225587402</v>
      </c>
      <c r="AT206" s="47">
        <v>100</v>
      </c>
    </row>
    <row r="207" spans="1:46" s="52" customFormat="1" x14ac:dyDescent="0.2">
      <c r="A207" s="51" t="s">
        <v>1461</v>
      </c>
      <c r="B207" s="51" t="s">
        <v>942</v>
      </c>
      <c r="C207" s="51"/>
      <c r="D207" s="52">
        <f>AVERAGE(D204:D206)</f>
        <v>12.248666666666665</v>
      </c>
      <c r="E207" s="52">
        <f t="shared" ref="E207:AT207" si="66">AVERAGE(E204:E206)</f>
        <v>160.34666666666666</v>
      </c>
      <c r="F207" s="52">
        <f t="shared" si="66"/>
        <v>29.054999999999996</v>
      </c>
      <c r="G207" s="52">
        <f t="shared" si="66"/>
        <v>107.82333333333334</v>
      </c>
      <c r="H207" s="52">
        <f t="shared" si="66"/>
        <v>117.26549999999999</v>
      </c>
      <c r="I207" s="52">
        <f t="shared" si="66"/>
        <v>23.965800000000002</v>
      </c>
      <c r="J207" s="52">
        <f t="shared" si="66"/>
        <v>23.940266666666663</v>
      </c>
      <c r="K207" s="52">
        <f t="shared" si="66"/>
        <v>95.012433333333334</v>
      </c>
      <c r="L207" s="52">
        <f t="shared" si="66"/>
        <v>19.529</v>
      </c>
      <c r="M207" s="52" t="e">
        <f t="shared" si="66"/>
        <v>#DIV/0!</v>
      </c>
      <c r="N207" s="52">
        <f t="shared" si="66"/>
        <v>79.048000000000002</v>
      </c>
      <c r="O207" s="52">
        <f t="shared" si="66"/>
        <v>89.75</v>
      </c>
      <c r="P207" s="52">
        <f t="shared" si="66"/>
        <v>463.67410000000001</v>
      </c>
      <c r="Q207" s="52">
        <f t="shared" si="66"/>
        <v>82.060333333333347</v>
      </c>
      <c r="R207" s="52">
        <f t="shared" si="66"/>
        <v>313452.19013333338</v>
      </c>
      <c r="S207" s="52">
        <f t="shared" si="66"/>
        <v>3824.436666666667</v>
      </c>
      <c r="T207" s="52">
        <f t="shared" si="66"/>
        <v>87885.825299999982</v>
      </c>
      <c r="U207" s="52">
        <f t="shared" si="66"/>
        <v>15165.307733333335</v>
      </c>
      <c r="V207" s="52">
        <f t="shared" si="66"/>
        <v>147.99975000000001</v>
      </c>
      <c r="W207" s="52">
        <f t="shared" si="66"/>
        <v>8375.6165999999994</v>
      </c>
      <c r="X207" s="52">
        <f t="shared" si="66"/>
        <v>8982.7325000000001</v>
      </c>
      <c r="Y207" s="52">
        <f t="shared" si="66"/>
        <v>18891.939499999997</v>
      </c>
      <c r="Z207" s="52">
        <f t="shared" si="66"/>
        <v>3685.9633333333336</v>
      </c>
      <c r="AA207" s="52">
        <f t="shared" si="66"/>
        <v>670536.92513322679</v>
      </c>
      <c r="AB207" s="52">
        <f t="shared" si="66"/>
        <v>6379.5428036666663</v>
      </c>
      <c r="AC207" s="52">
        <f t="shared" si="66"/>
        <v>166060.26690435002</v>
      </c>
      <c r="AD207" s="52">
        <f t="shared" si="66"/>
        <v>21681.840466346668</v>
      </c>
      <c r="AE207" s="52">
        <f t="shared" si="66"/>
        <v>191.09727720000001</v>
      </c>
      <c r="AF207" s="52">
        <f t="shared" si="66"/>
        <v>13888.447446120001</v>
      </c>
      <c r="AG207" s="52">
        <f t="shared" si="66"/>
        <v>12568.639314</v>
      </c>
      <c r="AH207" s="52">
        <f t="shared" si="66"/>
        <v>22757.230321699997</v>
      </c>
      <c r="AI207" s="52">
        <f t="shared" si="66"/>
        <v>8446.7535746666672</v>
      </c>
      <c r="AJ207" s="52">
        <f t="shared" si="66"/>
        <v>922447.04414887668</v>
      </c>
      <c r="AK207" s="52">
        <f t="shared" si="66"/>
        <v>72.793237994403299</v>
      </c>
      <c r="AL207" s="52">
        <f t="shared" si="66"/>
        <v>0.69286088653299138</v>
      </c>
      <c r="AM207" s="52">
        <f t="shared" si="66"/>
        <v>17.933017776370832</v>
      </c>
      <c r="AN207" s="52">
        <f t="shared" si="66"/>
        <v>2.3556646532465968</v>
      </c>
      <c r="AO207" s="52">
        <f t="shared" si="66"/>
        <v>2.1490305387281049E-2</v>
      </c>
      <c r="AP207" s="52">
        <f t="shared" si="66"/>
        <v>1.4654889959151258</v>
      </c>
      <c r="AQ207" s="52">
        <f t="shared" si="66"/>
        <v>1.3666661548708365</v>
      </c>
      <c r="AR207" s="52">
        <f t="shared" si="66"/>
        <v>2.4713565080289368</v>
      </c>
      <c r="AS207" s="52">
        <f t="shared" si="66"/>
        <v>0.90738016037318558</v>
      </c>
      <c r="AT207" s="52">
        <f t="shared" si="66"/>
        <v>100</v>
      </c>
    </row>
    <row r="208" spans="1:46" s="52" customFormat="1" x14ac:dyDescent="0.2">
      <c r="A208" s="51"/>
      <c r="B208" s="51" t="s">
        <v>943</v>
      </c>
      <c r="C208" s="51"/>
      <c r="D208" s="52">
        <f>(_xlfn.STDEV.S(D204:D206)/AVERAGE(D204:D206)*100)</f>
        <v>15.22564217638897</v>
      </c>
      <c r="E208" s="52">
        <f t="shared" ref="E208:AT208" si="67">(_xlfn.STDEV.S(E204:E206)/AVERAGE(E204:E206)*100)</f>
        <v>7.4160867541294877</v>
      </c>
      <c r="F208" s="52">
        <f t="shared" si="67"/>
        <v>21.687442902439262</v>
      </c>
      <c r="G208" s="52">
        <f t="shared" si="67"/>
        <v>16.505540254094068</v>
      </c>
      <c r="H208" s="52">
        <f t="shared" si="67"/>
        <v>5.4121463799312188</v>
      </c>
      <c r="I208" s="52">
        <f t="shared" si="67"/>
        <v>20.676698485118287</v>
      </c>
      <c r="J208" s="52">
        <f t="shared" si="67"/>
        <v>17.936857503409527</v>
      </c>
      <c r="K208" s="52">
        <f t="shared" si="67"/>
        <v>3.8661761918181416</v>
      </c>
      <c r="L208" s="52" t="e">
        <f t="shared" si="67"/>
        <v>#DIV/0!</v>
      </c>
      <c r="M208" s="52" t="e">
        <f t="shared" si="67"/>
        <v>#DIV/0!</v>
      </c>
      <c r="N208" s="52">
        <f t="shared" si="67"/>
        <v>10.41621706833762</v>
      </c>
      <c r="O208" s="52">
        <f t="shared" si="67"/>
        <v>6.6413695391893857</v>
      </c>
      <c r="P208" s="52">
        <f t="shared" si="67"/>
        <v>38.591787433592799</v>
      </c>
      <c r="Q208" s="52">
        <f t="shared" si="67"/>
        <v>22.945281637381704</v>
      </c>
      <c r="R208" s="52">
        <f t="shared" si="67"/>
        <v>7.1151821784532219</v>
      </c>
      <c r="S208" s="52">
        <f t="shared" si="67"/>
        <v>6.3790232415566024</v>
      </c>
      <c r="T208" s="52">
        <f t="shared" si="67"/>
        <v>15.659614503414243</v>
      </c>
      <c r="U208" s="52">
        <f t="shared" si="67"/>
        <v>8.7179939843918355</v>
      </c>
      <c r="V208" s="52">
        <f t="shared" si="67"/>
        <v>11.253766764780702</v>
      </c>
      <c r="W208" s="52">
        <f t="shared" si="67"/>
        <v>51.556099613495732</v>
      </c>
      <c r="X208" s="52">
        <f t="shared" si="67"/>
        <v>10.758626175911697</v>
      </c>
      <c r="Y208" s="52">
        <f t="shared" si="67"/>
        <v>6.4257675047915246</v>
      </c>
      <c r="Z208" s="52">
        <f t="shared" si="67"/>
        <v>46.289885160773814</v>
      </c>
      <c r="AA208" s="52">
        <f t="shared" si="67"/>
        <v>7.115182178453221</v>
      </c>
      <c r="AB208" s="52">
        <f t="shared" si="67"/>
        <v>6.3790232415566059</v>
      </c>
      <c r="AC208" s="52">
        <f t="shared" si="67"/>
        <v>15.659614503413998</v>
      </c>
      <c r="AD208" s="52">
        <f t="shared" si="67"/>
        <v>8.7179939843918426</v>
      </c>
      <c r="AE208" s="52">
        <f t="shared" si="67"/>
        <v>11.253766764780705</v>
      </c>
      <c r="AF208" s="52">
        <f t="shared" si="67"/>
        <v>51.556099613495732</v>
      </c>
      <c r="AG208" s="52">
        <f t="shared" si="67"/>
        <v>10.758626175911697</v>
      </c>
      <c r="AH208" s="52">
        <f t="shared" si="67"/>
        <v>6.4257675047915201</v>
      </c>
      <c r="AI208" s="52">
        <f t="shared" si="67"/>
        <v>46.289885160773828</v>
      </c>
      <c r="AJ208" s="52">
        <f t="shared" si="67"/>
        <v>9.0589996233512444</v>
      </c>
      <c r="AK208" s="52">
        <f t="shared" si="67"/>
        <v>2.917964178404886</v>
      </c>
      <c r="AL208" s="52">
        <f t="shared" si="67"/>
        <v>3.41022504753525</v>
      </c>
      <c r="AM208" s="52">
        <f t="shared" si="67"/>
        <v>7.9005242125091186</v>
      </c>
      <c r="AN208" s="52">
        <f t="shared" si="67"/>
        <v>7.3655671283323247</v>
      </c>
      <c r="AO208" s="52">
        <f t="shared" si="67"/>
        <v>1.8224357275175846</v>
      </c>
      <c r="AP208" s="52">
        <f t="shared" si="67"/>
        <v>46.286546634302141</v>
      </c>
      <c r="AQ208" s="52">
        <f t="shared" si="67"/>
        <v>10.702384255248543</v>
      </c>
      <c r="AR208" s="52">
        <f t="shared" si="67"/>
        <v>3.1027560835827481</v>
      </c>
      <c r="AS208" s="52">
        <f t="shared" si="67"/>
        <v>42.928216063893423</v>
      </c>
      <c r="AT208" s="52">
        <f t="shared" si="67"/>
        <v>0</v>
      </c>
    </row>
    <row r="209" spans="1:46" s="54" customFormat="1" x14ac:dyDescent="0.2">
      <c r="A209" s="53" t="s">
        <v>1257</v>
      </c>
      <c r="B209" s="53" t="s">
        <v>1428</v>
      </c>
      <c r="C209" s="53">
        <v>121.99</v>
      </c>
      <c r="D209" s="54">
        <v>16.434999999999999</v>
      </c>
      <c r="E209" s="54">
        <v>162.97999999999999</v>
      </c>
      <c r="F209" s="54">
        <v>39.844999999999999</v>
      </c>
      <c r="G209" s="54">
        <v>109.59</v>
      </c>
      <c r="H209" s="54">
        <v>113.3206</v>
      </c>
      <c r="I209" s="54">
        <v>25.417200000000001</v>
      </c>
      <c r="J209" s="54">
        <v>18.240400000000001</v>
      </c>
      <c r="K209" s="54">
        <v>259.33589999999998</v>
      </c>
      <c r="L209" s="54" t="s">
        <v>175</v>
      </c>
      <c r="M209" s="54" t="s">
        <v>175</v>
      </c>
      <c r="N209" s="54">
        <v>85.504000000000005</v>
      </c>
      <c r="O209" s="54">
        <v>102.35</v>
      </c>
      <c r="P209" s="54">
        <v>406.57350000000002</v>
      </c>
      <c r="Q209" s="54">
        <v>708.87699999999995</v>
      </c>
      <c r="R209" s="54">
        <v>300614.28279999999</v>
      </c>
      <c r="S209" s="54">
        <v>4555.7299999999996</v>
      </c>
      <c r="T209" s="54">
        <v>85834.930999999997</v>
      </c>
      <c r="U209" s="54">
        <v>14526.564</v>
      </c>
      <c r="V209" s="54">
        <v>530.94179999999994</v>
      </c>
      <c r="W209" s="54">
        <v>8665.9637999999995</v>
      </c>
      <c r="X209" s="54">
        <v>17781.445500000002</v>
      </c>
      <c r="Y209" s="54">
        <v>22288.696499999998</v>
      </c>
      <c r="Z209" s="54">
        <v>3103.28</v>
      </c>
      <c r="AA209" s="54">
        <v>643074.07376576005</v>
      </c>
      <c r="AB209" s="54">
        <v>7599.4132129999998</v>
      </c>
      <c r="AC209" s="54">
        <v>162185.1021245</v>
      </c>
      <c r="AD209" s="54">
        <v>20768.6285508</v>
      </c>
      <c r="AE209" s="54">
        <v>685.55205216000002</v>
      </c>
      <c r="AF209" s="54">
        <v>14369.90117316</v>
      </c>
      <c r="AG209" s="54">
        <v>24879.798543600002</v>
      </c>
      <c r="AH209" s="54">
        <v>26848.963803899998</v>
      </c>
      <c r="AI209" s="54">
        <v>7111.4764480000003</v>
      </c>
      <c r="AJ209" s="54">
        <v>907522.90967487998</v>
      </c>
      <c r="AK209" s="54">
        <v>70.860368031495895</v>
      </c>
      <c r="AL209" s="54">
        <v>0.83737976551164806</v>
      </c>
      <c r="AM209" s="54">
        <v>17.871185442866999</v>
      </c>
      <c r="AN209" s="54">
        <v>2.2884963376010399</v>
      </c>
      <c r="AO209" s="54">
        <v>7.5541018838367294E-2</v>
      </c>
      <c r="AP209" s="54">
        <v>1.58342021121076</v>
      </c>
      <c r="AQ209" s="54">
        <v>2.7415063882533999</v>
      </c>
      <c r="AR209" s="54">
        <v>2.95848881804192</v>
      </c>
      <c r="AS209" s="54">
        <v>0.783613986179995</v>
      </c>
      <c r="AT209" s="54">
        <v>100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Tab_S4.1_stapfer_emmenegger_got</vt:lpstr>
      <vt:lpstr>3b_BaeS_SW_MW_FabStil</vt:lpstr>
      <vt:lpstr>3b_BaeN_MW_FabStil</vt:lpstr>
      <vt:lpstr>3a_BaeS_SW_MW_FabStil</vt:lpstr>
      <vt:lpstr>3a_BaeN_MW_FabStil</vt:lpstr>
      <vt:lpstr>2b_BaeS_SW_MWsort</vt:lpstr>
      <vt:lpstr>2b_BaeN_MWsort</vt:lpstr>
      <vt:lpstr>2a_BaeS_SW_feinkal_MW</vt:lpstr>
      <vt:lpstr>2a_BaeN_feinkal_MW</vt:lpstr>
      <vt:lpstr>2a_BaeS_SW_feinkal</vt:lpstr>
      <vt:lpstr>2a_BaeN_feinkal</vt:lpstr>
      <vt:lpstr>1b_BaeS_SW_raw_data</vt:lpstr>
      <vt:lpstr>1b_BaeN_raw_data</vt:lpstr>
      <vt:lpstr>BaeS_SW_Orig_data_raw</vt:lpstr>
      <vt:lpstr>BaeN_Orig_data_raw</vt:lpstr>
      <vt:lpstr>BaeS_SW_Messprotokoll</vt:lpstr>
      <vt:lpstr>BaeN_Messprotokoll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Sharlatan</dc:creator>
  <cp:lastModifiedBy>Regine Stapfer</cp:lastModifiedBy>
  <dcterms:created xsi:type="dcterms:W3CDTF">2019-09-09T15:52:30Z</dcterms:created>
  <dcterms:modified xsi:type="dcterms:W3CDTF">2022-10-12T10:11:43Z</dcterms:modified>
</cp:coreProperties>
</file>